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s>
  <calcPr calcId="171027"/>
</workbook>
</file>

<file path=xl/sharedStrings.xml><?xml version="1.0" encoding="utf-8"?>
<sst xmlns="http://schemas.openxmlformats.org/spreadsheetml/2006/main" count="406" uniqueCount="83">
  <si>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</si>
  <si>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</si>
  <si>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</si>
  <si>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</si>
  <si>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</si>
  <si>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</si>
  <si>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</si>
  <si>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</si>
  <si>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</si>
  <si>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</si>
  <si>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</si>
  <si>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</si>
  <si>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</si>
  <si>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2026-06-17</t>
  </si>
  <si>
    <t>2026-06-18</t>
  </si>
  <si>
    <t>2026-06-19</t>
  </si>
  <si>
    <t>2026-06-20</t>
  </si>
  <si>
    <t>2026-06-21</t>
  </si>
  <si>
    <t>2026-06-22</t>
  </si>
  <si>
    <t>2026-06-23</t>
  </si>
  <si>
    <t>2026-06-24</t>
  </si>
  <si>
    <t>2026-06-25</t>
  </si>
  <si>
    <t>2026-06-26</t>
  </si>
  <si>
    <t>2026-06-27</t>
  </si>
  <si>
    <t>2026-06-28</t>
  </si>
  <si>
    <t>2026-06-29</t>
  </si>
  <si>
    <t>2026-06-30</t>
  </si>
  <si>
    <t>2026-07-01</t>
  </si>
  <si>
    <t>2026-07-02</t>
  </si>
  <si>
    <t>2026-07-03</t>
  </si>
  <si>
    <t>2026-07-04</t>
  </si>
  <si>
    <t>2026-07-05</t>
  </si>
  <si>
    <t>2026-07-06</t>
  </si>
  <si>
    <t>2026-07-07</t>
  </si>
  <si>
    <t>2026-07-08</t>
  </si>
  <si>
    <t>2026-07-09</t>
  </si>
  <si>
    <t>2026-07-10</t>
  </si>
  <si>
    <t>2026-07-11</t>
  </si>
  <si>
    <t>2026-07-12</t>
  </si>
  <si>
    <t>2026-07-13</t>
  </si>
  <si>
    <t>2026-07-14</t>
  </si>
  <si>
    <t>2026-07-15</t>
  </si>
  <si>
    <t>2026-07-16</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</si>
  <si>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</si>
  <si>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</si>
  <si>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</si>
  <si>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</si>
  <si>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</si>
  <si>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</si>
  <si>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</si>
  <si>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</si>
  <si>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</si>
  <si>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</si>
  <si>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</si>
  <si>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</si>
  <si>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</si>
  <si>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</si>
  <si>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</si>
  <si>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</si>
  <si>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</si>
  <si>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</si>
  <si>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</si>
  <si>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</si>
  <si>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</si>
  <si>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Skill Level, Standard Hours, and Suggested Resource Count are prefilled where workflow stages and category workloads exist.</t>
  </si>
  <si>
    <t>Guidance columns</t>
  </si>
  <si>
    <t>Blue columns are reference values from Project Category Workloads.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</si>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</sst>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43" width="14" style="3" customWidth="1"/>
  </cols>
  <sheetData>
    <row r="1" spans="1:43"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c r="AB1" s="11" t="s">
        <v>27</v>
      </c>
      <c r="AC1" s="11" t="s">
        <v>28</v>
      </c>
      <c r="AD1" s="11" t="s">
        <v>29</v>
      </c>
      <c r="AE1" s="11" t="s">
        <v>30</v>
      </c>
      <c r="AF1" s="11" t="s">
        <v>31</v>
      </c>
      <c r="AG1" s="11" t="s">
        <v>32</v>
      </c>
      <c r="AH1" s="11" t="s">
        <v>33</v>
      </c>
      <c r="AI1" s="11" t="s">
        <v>34</v>
      </c>
      <c r="AJ1" s="11" t="s">
        <v>35</v>
      </c>
      <c r="AK1" s="11" t="s">
        <v>36</v>
      </c>
      <c r="AL1" s="11" t="s">
        <v>37</v>
      </c>
      <c r="AM1" s="11" t="s">
        <v>38</v>
      </c>
      <c r="AN1" s="11" t="s">
        <v>39</v>
      </c>
      <c r="AO1" s="11" t="s">
        <v>40</v>
      </c>
      <c r="AP1" s="11" t="s">
        <v>41</v>
      </c>
      <c r="AQ1" s="11" t="s">
        <v>42</v>
      </c>
    </row>
    <row r="2" spans="1:43" x14ac:dyDescent="0.25">
      <c r="A2" s="12" t="s">
        <v>43</v>
      </c>
      <c r="B2" s="12" t="s">
        <v>44</v>
      </c>
      <c r="C2" s="12" t="s">
        <v>45</v>
      </c>
      <c r="D2" s="12" t="s">
        <v>46</v>
      </c>
      <c r="E2" s="13">
        <v>100</v>
      </c>
      <c r="F2" s="13">
        <v>1</v>
      </c>
      <c r="G2" s="13">
        <v>4</v>
      </c>
      <c r="H2" s="14">
        <v>120</v>
      </c>
      <c r="I2" s="15">
        <f>SUM(N2:AQ2)*8</f>
      </c>
      <c r="J2" s="15">
        <f>I2-H2</f>
      </c>
      <c r="K2" s="16">
        <f>IF(H2&gt;0,I2/H2,0)</f>
      </c>
      <c r="L2" s="17">
        <f>TRIM(IF(AND(H2&gt;0,I2&gt;H2),"Over estimate ","")&amp;IF(AND(G2&gt;0,MAX(N2:AQ2)&gt;G2),"Over max/day",""))</f>
      </c>
      <c r="M2" s="12" t="s">
        <v>47</v>
      </c>
      <c r="N2" s="18">
        <v>4</v>
      </c>
      <c r="O2" s="18">
        <v>4</v>
      </c>
      <c r="P2" s="18">
        <v>4</v>
      </c>
      <c r="Q2" s="18">
        <v>3</v>
      </c>
      <c r="R2" s="18" t="s">
        <v>48</v>
      </c>
      <c r="S2" s="18" t="s">
        <v>48</v>
      </c>
      <c r="T2" s="18" t="s">
        <v>48</v>
      </c>
      <c r="U2" s="18" t="s">
        <v>48</v>
      </c>
      <c r="V2" s="18" t="s">
        <v>48</v>
      </c>
      <c r="W2" s="18" t="s">
        <v>48</v>
      </c>
      <c r="X2" s="18" t="s">
        <v>48</v>
      </c>
      <c r="Y2" s="18" t="s">
        <v>48</v>
      </c>
      <c r="Z2" s="18" t="s">
        <v>48</v>
      </c>
      <c r="AA2" s="18" t="s">
        <v>48</v>
      </c>
      <c r="AB2" s="18" t="s">
        <v>48</v>
      </c>
      <c r="AC2" s="18" t="s">
        <v>48</v>
      </c>
      <c r="AD2" s="18" t="s">
        <v>48</v>
      </c>
      <c r="AE2" s="18" t="s">
        <v>48</v>
      </c>
      <c r="AF2" s="18" t="s">
        <v>48</v>
      </c>
      <c r="AG2" s="18" t="s">
        <v>48</v>
      </c>
      <c r="AH2" s="18" t="s">
        <v>48</v>
      </c>
      <c r="AI2" s="18" t="s">
        <v>48</v>
      </c>
      <c r="AJ2" s="18" t="s">
        <v>48</v>
      </c>
      <c r="AK2" s="18" t="s">
        <v>48</v>
      </c>
      <c r="AL2" s="18" t="s">
        <v>48</v>
      </c>
      <c r="AM2" s="18" t="s">
        <v>48</v>
      </c>
      <c r="AN2" s="18" t="s">
        <v>48</v>
      </c>
      <c r="AO2" s="18" t="s">
        <v>48</v>
      </c>
      <c r="AP2" s="18" t="s">
        <v>48</v>
      </c>
      <c r="AQ2" s="18" t="s">
        <v>48</v>
      </c>
    </row>
    <row r="3" spans="1:43" x14ac:dyDescent="0.25">
      <c r="A3" s="12" t="s">
        <v>43</v>
      </c>
      <c r="B3" s="12" t="s">
        <v>49</v>
      </c>
      <c r="C3" s="12" t="s">
        <v>50</v>
      </c>
      <c r="D3" s="12" t="s">
        <v>46</v>
      </c>
      <c r="E3" s="13">
        <v>100</v>
      </c>
      <c r="F3" s="13">
        <v>1</v>
      </c>
      <c r="G3" s="13">
        <v>4</v>
      </c>
      <c r="H3" s="14">
        <v>120</v>
      </c>
      <c r="I3" s="15">
        <f>SUM(N3:AQ3)*8</f>
      </c>
      <c r="J3" s="15">
        <f>I3-H3</f>
      </c>
      <c r="K3" s="16">
        <f>IF(H3&gt;0,I3/H3,0)</f>
      </c>
      <c r="L3" s="17">
        <f>TRIM(IF(AND(H3&gt;0,I3&gt;H3),"Over estimate ","")&amp;IF(AND(G3&gt;0,MAX(N3:AQ3)&gt;G3),"Over max/day",""))</f>
      </c>
      <c r="M3" s="12" t="s">
        <v>51</v>
      </c>
      <c r="N3" s="18" t="s">
        <v>48</v>
      </c>
      <c r="O3" s="18" t="s">
        <v>48</v>
      </c>
      <c r="P3" s="18" t="s">
        <v>48</v>
      </c>
      <c r="Q3" s="18">
        <v>1</v>
      </c>
      <c r="R3" s="18">
        <v>4</v>
      </c>
      <c r="S3" s="18">
        <v>4</v>
      </c>
      <c r="T3" s="18">
        <v>4</v>
      </c>
      <c r="U3" s="18">
        <v>2</v>
      </c>
      <c r="V3" s="18" t="s">
        <v>48</v>
      </c>
      <c r="W3" s="18" t="s">
        <v>48</v>
      </c>
      <c r="X3" s="18" t="s">
        <v>48</v>
      </c>
      <c r="Y3" s="18" t="s">
        <v>48</v>
      </c>
      <c r="Z3" s="18" t="s">
        <v>48</v>
      </c>
      <c r="AA3" s="18" t="s">
        <v>48</v>
      </c>
      <c r="AB3" s="18" t="s">
        <v>48</v>
      </c>
      <c r="AC3" s="18" t="s">
        <v>48</v>
      </c>
      <c r="AD3" s="18" t="s">
        <v>48</v>
      </c>
      <c r="AE3" s="18" t="s">
        <v>48</v>
      </c>
      <c r="AF3" s="18" t="s">
        <v>48</v>
      </c>
      <c r="AG3" s="18" t="s">
        <v>48</v>
      </c>
      <c r="AH3" s="18" t="s">
        <v>48</v>
      </c>
      <c r="AI3" s="18" t="s">
        <v>48</v>
      </c>
      <c r="AJ3" s="18" t="s">
        <v>48</v>
      </c>
      <c r="AK3" s="18" t="s">
        <v>48</v>
      </c>
      <c r="AL3" s="18" t="s">
        <v>48</v>
      </c>
      <c r="AM3" s="18" t="s">
        <v>48</v>
      </c>
      <c r="AN3" s="18" t="s">
        <v>48</v>
      </c>
      <c r="AO3" s="18" t="s">
        <v>48</v>
      </c>
      <c r="AP3" s="18" t="s">
        <v>48</v>
      </c>
      <c r="AQ3" s="18" t="s">
        <v>48</v>
      </c>
    </row>
    <row r="4" spans="1:43" x14ac:dyDescent="0.25">
      <c r="A4" s="12" t="s">
        <v>52</v>
      </c>
      <c r="B4" s="12" t="s">
        <v>53</v>
      </c>
      <c r="C4" s="12" t="s">
        <v>45</v>
      </c>
      <c r="D4" s="12" t="s">
        <v>46</v>
      </c>
      <c r="E4" s="13">
        <v>100</v>
      </c>
      <c r="F4" s="13">
        <v>1</v>
      </c>
      <c r="G4" s="13">
        <v>4</v>
      </c>
      <c r="H4" s="14">
        <v>0</v>
      </c>
      <c r="I4" s="15">
        <f>SUM(N4:AQ4)*8</f>
      </c>
      <c r="J4" s="15">
        <f>I4-H4</f>
      </c>
      <c r="K4" s="16">
        <f>IF(H4&gt;0,I4/H4,0)</f>
      </c>
      <c r="L4" s="17">
        <f>TRIM(IF(AND(H4&gt;0,I4&gt;H4),"Over estimate ","")&amp;IF(AND(G4&gt;0,MAX(N4:AQ4)&gt;G4),"Over max/day",""))</f>
      </c>
      <c r="M4" s="12" t="s">
        <v>47</v>
      </c>
      <c r="N4" s="18" t="s">
        <v>48</v>
      </c>
      <c r="O4" s="18" t="s">
        <v>48</v>
      </c>
      <c r="P4" s="18" t="s">
        <v>48</v>
      </c>
      <c r="Q4" s="18" t="s">
        <v>48</v>
      </c>
      <c r="R4" s="18" t="s">
        <v>48</v>
      </c>
      <c r="S4" s="18" t="s">
        <v>48</v>
      </c>
      <c r="T4" s="18" t="s">
        <v>48</v>
      </c>
      <c r="U4" s="18" t="s">
        <v>48</v>
      </c>
      <c r="V4" s="18" t="s">
        <v>48</v>
      </c>
      <c r="W4" s="18" t="s">
        <v>48</v>
      </c>
      <c r="X4" s="18" t="s">
        <v>48</v>
      </c>
      <c r="Y4" s="18" t="s">
        <v>48</v>
      </c>
      <c r="Z4" s="18" t="s">
        <v>48</v>
      </c>
      <c r="AA4" s="18" t="s">
        <v>48</v>
      </c>
      <c r="AB4" s="18" t="s">
        <v>48</v>
      </c>
      <c r="AC4" s="18" t="s">
        <v>48</v>
      </c>
      <c r="AD4" s="18" t="s">
        <v>48</v>
      </c>
      <c r="AE4" s="18" t="s">
        <v>48</v>
      </c>
      <c r="AF4" s="18" t="s">
        <v>48</v>
      </c>
      <c r="AG4" s="18" t="s">
        <v>48</v>
      </c>
      <c r="AH4" s="18" t="s">
        <v>48</v>
      </c>
      <c r="AI4" s="18" t="s">
        <v>48</v>
      </c>
      <c r="AJ4" s="18" t="s">
        <v>48</v>
      </c>
      <c r="AK4" s="18" t="s">
        <v>48</v>
      </c>
      <c r="AL4" s="18" t="s">
        <v>48</v>
      </c>
      <c r="AM4" s="18" t="s">
        <v>48</v>
      </c>
      <c r="AN4" s="18" t="s">
        <v>48</v>
      </c>
      <c r="AO4" s="18" t="s">
        <v>48</v>
      </c>
      <c r="AP4" s="18" t="s">
        <v>48</v>
      </c>
      <c r="AQ4" s="18" t="s">
        <v>48</v>
      </c>
    </row>
    <row r="5" spans="1:43" x14ac:dyDescent="0.25">
      <c r="A5" s="12" t="s">
        <v>52</v>
      </c>
      <c r="B5" s="12" t="s">
        <v>54</v>
      </c>
      <c r="C5" s="12" t="s">
        <v>50</v>
      </c>
      <c r="D5" s="12" t="s">
        <v>46</v>
      </c>
      <c r="E5" s="13">
        <v>100</v>
      </c>
      <c r="F5" s="13">
        <v>1</v>
      </c>
      <c r="G5" s="13">
        <v>4</v>
      </c>
      <c r="H5" s="14">
        <v>120</v>
      </c>
      <c r="I5" s="15">
        <f>SUM(N5:AQ5)*8</f>
      </c>
      <c r="J5" s="15">
        <f>I5-H5</f>
      </c>
      <c r="K5" s="16">
        <f>IF(H5&gt;0,I5/H5,0)</f>
      </c>
      <c r="L5" s="17">
        <f>TRIM(IF(AND(H5&gt;0,I5&gt;H5),"Over estimate ","")&amp;IF(AND(G5&gt;0,MAX(N5:AQ5)&gt;G5),"Over max/day",""))</f>
      </c>
      <c r="M5" s="12" t="s">
        <v>51</v>
      </c>
      <c r="N5" s="18">
        <v>4</v>
      </c>
      <c r="O5" s="18">
        <v>4</v>
      </c>
      <c r="P5" s="18">
        <v>4</v>
      </c>
      <c r="Q5" s="18">
        <v>3</v>
      </c>
      <c r="R5" s="18" t="s">
        <v>48</v>
      </c>
      <c r="S5" s="18" t="s">
        <v>48</v>
      </c>
      <c r="T5" s="18" t="s">
        <v>48</v>
      </c>
      <c r="U5" s="18" t="s">
        <v>48</v>
      </c>
      <c r="V5" s="18" t="s">
        <v>48</v>
      </c>
      <c r="W5" s="18" t="s">
        <v>48</v>
      </c>
      <c r="X5" s="18" t="s">
        <v>48</v>
      </c>
      <c r="Y5" s="18" t="s">
        <v>48</v>
      </c>
      <c r="Z5" s="18" t="s">
        <v>48</v>
      </c>
      <c r="AA5" s="18" t="s">
        <v>48</v>
      </c>
      <c r="AB5" s="18" t="s">
        <v>48</v>
      </c>
      <c r="AC5" s="18" t="s">
        <v>48</v>
      </c>
      <c r="AD5" s="18" t="s">
        <v>48</v>
      </c>
      <c r="AE5" s="18" t="s">
        <v>48</v>
      </c>
      <c r="AF5" s="18" t="s">
        <v>48</v>
      </c>
      <c r="AG5" s="18" t="s">
        <v>48</v>
      </c>
      <c r="AH5" s="18" t="s">
        <v>48</v>
      </c>
      <c r="AI5" s="18" t="s">
        <v>48</v>
      </c>
      <c r="AJ5" s="18" t="s">
        <v>48</v>
      </c>
      <c r="AK5" s="18" t="s">
        <v>48</v>
      </c>
      <c r="AL5" s="18" t="s">
        <v>48</v>
      </c>
      <c r="AM5" s="18" t="s">
        <v>48</v>
      </c>
      <c r="AN5" s="18" t="s">
        <v>48</v>
      </c>
      <c r="AO5" s="18" t="s">
        <v>48</v>
      </c>
      <c r="AP5" s="18" t="s">
        <v>48</v>
      </c>
      <c r="AQ5" s="18" t="s">
        <v>48</v>
      </c>
    </row>
    <row r="6" spans="1:43" x14ac:dyDescent="0.25">
      <c r="A6" s="19"/>
      <c r="B6" s="19"/>
      <c r="C6" s="19"/>
      <c r="D6" s="19"/>
      <c r="E6" s="20"/>
      <c r="F6" s="20"/>
      <c r="G6" s="20"/>
      <c r="H6" s="21"/>
      <c r="I6" s="15">
        <f>SUM(N6:AQ6)*8</f>
      </c>
      <c r="J6" s="15">
        <f>I6-H6</f>
      </c>
      <c r="K6" s="16">
        <f>IF(H6&gt;0,I6/H6,0)</f>
      </c>
      <c r="L6" s="17">
        <f>TRIM(IF(AND(H6&gt;0,I6&gt;H6),"Over estimate ","")&amp;IF(AND(G6&gt;0,MAX(N6:AQ6)&gt;G6),"Over max/day",""))</f>
      </c>
      <c r="M6" s="1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row>
    <row r="7" spans="1:43" x14ac:dyDescent="0.25">
      <c r="A7" s="19"/>
      <c r="B7" s="19"/>
      <c r="C7" s="19"/>
      <c r="D7" s="19"/>
      <c r="E7" s="20"/>
      <c r="F7" s="20"/>
      <c r="G7" s="20"/>
      <c r="H7" s="21"/>
      <c r="I7" s="15">
        <f>SUM(N7:AQ7)*8</f>
      </c>
      <c r="J7" s="15">
        <f>I7-H7</f>
      </c>
      <c r="K7" s="16">
        <f>IF(H7&gt;0,I7/H7,0)</f>
      </c>
      <c r="L7" s="17">
        <f>TRIM(IF(AND(H7&gt;0,I7&gt;H7),"Over estimate ","")&amp;IF(AND(G7&gt;0,MAX(N7:AQ7)&gt;G7),"Over max/day",""))</f>
      </c>
      <c r="M7" s="19"/>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row>
    <row r="8" spans="1:43" x14ac:dyDescent="0.25">
      <c r="A8" s="19"/>
      <c r="B8" s="19"/>
      <c r="C8" s="19"/>
      <c r="D8" s="19"/>
      <c r="E8" s="20"/>
      <c r="F8" s="20"/>
      <c r="G8" s="20"/>
      <c r="H8" s="21"/>
      <c r="I8" s="15">
        <f>SUM(N8:AQ8)*8</f>
      </c>
      <c r="J8" s="15">
        <f>I8-H8</f>
      </c>
      <c r="K8" s="16">
        <f>IF(H8&gt;0,I8/H8,0)</f>
      </c>
      <c r="L8" s="17">
        <f>TRIM(IF(AND(H8&gt;0,I8&gt;H8),"Over estimate ","")&amp;IF(AND(G8&gt;0,MAX(N8:AQ8)&gt;G8),"Over max/day",""))</f>
      </c>
      <c r="M8" s="19"/>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A9" s="19"/>
      <c r="B9" s="19"/>
      <c r="C9" s="19"/>
      <c r="D9" s="19"/>
      <c r="E9" s="20"/>
      <c r="F9" s="20"/>
      <c r="G9" s="20"/>
      <c r="H9" s="21"/>
      <c r="I9" s="15">
        <f>SUM(N9:AQ9)*8</f>
      </c>
      <c r="J9" s="15">
        <f>I9-H9</f>
      </c>
      <c r="K9" s="16">
        <f>IF(H9&gt;0,I9/H9,0)</f>
      </c>
      <c r="L9" s="17">
        <f>TRIM(IF(AND(H9&gt;0,I9&gt;H9),"Over estimate ","")&amp;IF(AND(G9&gt;0,MAX(N9:AQ9)&gt;G9),"Over max/day",""))</f>
      </c>
      <c r="M9" s="19"/>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row>
    <row r="10" spans="1:43" x14ac:dyDescent="0.25">
      <c r="A10" s="19"/>
      <c r="B10" s="19"/>
      <c r="C10" s="19"/>
      <c r="D10" s="19"/>
      <c r="E10" s="20"/>
      <c r="F10" s="20"/>
      <c r="G10" s="20"/>
      <c r="H10" s="21"/>
      <c r="I10" s="15">
        <f>SUM(N10:AQ10)*8</f>
      </c>
      <c r="J10" s="15">
        <f>I10-H10</f>
      </c>
      <c r="K10" s="16">
        <f>IF(H10&gt;0,I10/H10,0)</f>
      </c>
      <c r="L10" s="17">
        <f>TRIM(IF(AND(H10&gt;0,I10&gt;H10),"Over estimate ","")&amp;IF(AND(G10&gt;0,MAX(N10:AQ10)&gt;G10),"Over max/day",""))</f>
      </c>
      <c r="M10" s="19"/>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row>
    <row r="11" spans="1:43" x14ac:dyDescent="0.25">
      <c r="A11" s="19"/>
      <c r="B11" s="19"/>
      <c r="C11" s="19"/>
      <c r="D11" s="19"/>
      <c r="E11" s="20"/>
      <c r="F11" s="20"/>
      <c r="G11" s="20"/>
      <c r="H11" s="21"/>
      <c r="I11" s="15">
        <f>SUM(N11:AQ11)*8</f>
      </c>
      <c r="J11" s="15">
        <f>I11-H11</f>
      </c>
      <c r="K11" s="16">
        <f>IF(H11&gt;0,I11/H11,0)</f>
      </c>
      <c r="L11" s="17">
        <f>TRIM(IF(AND(H11&gt;0,I11&gt;H11),"Over estimate ","")&amp;IF(AND(G11&gt;0,MAX(N11:AQ11)&gt;G11),"Over max/day",""))</f>
      </c>
      <c r="M11" s="19"/>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row>
    <row r="12" spans="1:43" x14ac:dyDescent="0.25">
      <c r="A12" s="19"/>
      <c r="B12" s="19"/>
      <c r="C12" s="19"/>
      <c r="D12" s="19"/>
      <c r="E12" s="20"/>
      <c r="F12" s="20"/>
      <c r="G12" s="20"/>
      <c r="H12" s="21"/>
      <c r="I12" s="15">
        <f>SUM(N12:AQ12)*8</f>
      </c>
      <c r="J12" s="15">
        <f>I12-H12</f>
      </c>
      <c r="K12" s="16">
        <f>IF(H12&gt;0,I12/H12,0)</f>
      </c>
      <c r="L12" s="17">
        <f>TRIM(IF(AND(H12&gt;0,I12&gt;H12),"Over estimate ","")&amp;IF(AND(G12&gt;0,MAX(N12:AQ12)&gt;G12),"Over max/day",""))</f>
      </c>
      <c r="M12" s="19"/>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row>
    <row r="13" spans="1:43" x14ac:dyDescent="0.25">
      <c r="A13" s="19"/>
      <c r="B13" s="19"/>
      <c r="C13" s="19"/>
      <c r="D13" s="19"/>
      <c r="E13" s="20"/>
      <c r="F13" s="20"/>
      <c r="G13" s="20"/>
      <c r="H13" s="21"/>
      <c r="I13" s="15">
        <f>SUM(N13:AQ13)*8</f>
      </c>
      <c r="J13" s="15">
        <f>I13-H13</f>
      </c>
      <c r="K13" s="16">
        <f>IF(H13&gt;0,I13/H13,0)</f>
      </c>
      <c r="L13" s="17">
        <f>TRIM(IF(AND(H13&gt;0,I13&gt;H13),"Over estimate ","")&amp;IF(AND(G13&gt;0,MAX(N13:AQ13)&gt;G13),"Over max/day",""))</f>
      </c>
      <c r="M13" s="19"/>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row>
    <row r="14" spans="1:43" x14ac:dyDescent="0.25">
      <c r="A14" s="19"/>
      <c r="B14" s="19"/>
      <c r="C14" s="19"/>
      <c r="D14" s="19"/>
      <c r="E14" s="20"/>
      <c r="F14" s="20"/>
      <c r="G14" s="20"/>
      <c r="H14" s="21"/>
      <c r="I14" s="15">
        <f>SUM(N14:AQ14)*8</f>
      </c>
      <c r="J14" s="15">
        <f>I14-H14</f>
      </c>
      <c r="K14" s="16">
        <f>IF(H14&gt;0,I14/H14,0)</f>
      </c>
      <c r="L14" s="17">
        <f>TRIM(IF(AND(H14&gt;0,I14&gt;H14),"Over estimate ","")&amp;IF(AND(G14&gt;0,MAX(N14:AQ14)&gt;G14),"Over max/day",""))</f>
      </c>
      <c r="M14" s="19"/>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row>
    <row r="15" spans="1:43" x14ac:dyDescent="0.25">
      <c r="A15" s="19"/>
      <c r="B15" s="19"/>
      <c r="C15" s="19"/>
      <c r="D15" s="19"/>
      <c r="E15" s="20"/>
      <c r="F15" s="20"/>
      <c r="G15" s="20"/>
      <c r="H15" s="21"/>
      <c r="I15" s="15">
        <f>SUM(N15:AQ15)*8</f>
      </c>
      <c r="J15" s="15">
        <f>I15-H15</f>
      </c>
      <c r="K15" s="16">
        <f>IF(H15&gt;0,I15/H15,0)</f>
      </c>
      <c r="L15" s="17">
        <f>TRIM(IF(AND(H15&gt;0,I15&gt;H15),"Over estimate ","")&amp;IF(AND(G15&gt;0,MAX(N15:AQ15)&gt;G15),"Over max/day",""))</f>
      </c>
      <c r="M15" s="19"/>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row>
    <row r="16" spans="1:43" x14ac:dyDescent="0.25">
      <c r="A16" s="19"/>
      <c r="B16" s="19"/>
      <c r="C16" s="19"/>
      <c r="D16" s="19"/>
      <c r="E16" s="20"/>
      <c r="F16" s="20"/>
      <c r="G16" s="20"/>
      <c r="H16" s="21"/>
      <c r="I16" s="15">
        <f>SUM(N16:AQ16)*8</f>
      </c>
      <c r="J16" s="15">
        <f>I16-H16</f>
      </c>
      <c r="K16" s="16">
        <f>IF(H16&gt;0,I16/H16,0)</f>
      </c>
      <c r="L16" s="17">
        <f>TRIM(IF(AND(H16&gt;0,I16&gt;H16),"Over estimate ","")&amp;IF(AND(G16&gt;0,MAX(N16:AQ16)&gt;G16),"Over max/day",""))</f>
      </c>
      <c r="M16" s="19"/>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row>
    <row r="17" spans="1:43" x14ac:dyDescent="0.25">
      <c r="A17" s="19"/>
      <c r="B17" s="19"/>
      <c r="C17" s="19"/>
      <c r="D17" s="19"/>
      <c r="E17" s="20"/>
      <c r="F17" s="20"/>
      <c r="G17" s="20"/>
      <c r="H17" s="21"/>
      <c r="I17" s="15">
        <f>SUM(N17:AQ17)*8</f>
      </c>
      <c r="J17" s="15">
        <f>I17-H17</f>
      </c>
      <c r="K17" s="16">
        <f>IF(H17&gt;0,I17/H17,0)</f>
      </c>
      <c r="L17" s="17">
        <f>TRIM(IF(AND(H17&gt;0,I17&gt;H17),"Over estimate ","")&amp;IF(AND(G17&gt;0,MAX(N17:AQ17)&gt;G17),"Over max/day",""))</f>
      </c>
      <c r="M17" s="19"/>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row>
    <row r="18" spans="1:43" x14ac:dyDescent="0.25">
      <c r="A18" s="19"/>
      <c r="B18" s="19"/>
      <c r="C18" s="19"/>
      <c r="D18" s="19"/>
      <c r="E18" s="20"/>
      <c r="F18" s="20"/>
      <c r="G18" s="20"/>
      <c r="H18" s="21"/>
      <c r="I18" s="15">
        <f>SUM(N18:AQ18)*8</f>
      </c>
      <c r="J18" s="15">
        <f>I18-H18</f>
      </c>
      <c r="K18" s="16">
        <f>IF(H18&gt;0,I18/H18,0)</f>
      </c>
      <c r="L18" s="17">
        <f>TRIM(IF(AND(H18&gt;0,I18&gt;H18),"Over estimate ","")&amp;IF(AND(G18&gt;0,MAX(N18:AQ18)&gt;G18),"Over max/day",""))</f>
      </c>
      <c r="M18" s="19"/>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row>
    <row r="19" spans="1:43" x14ac:dyDescent="0.25">
      <c r="A19" s="19"/>
      <c r="B19" s="19"/>
      <c r="C19" s="19"/>
      <c r="D19" s="19"/>
      <c r="E19" s="20"/>
      <c r="F19" s="20"/>
      <c r="G19" s="20"/>
      <c r="H19" s="21"/>
      <c r="I19" s="15">
        <f>SUM(N19:AQ19)*8</f>
      </c>
      <c r="J19" s="15">
        <f>I19-H19</f>
      </c>
      <c r="K19" s="16">
        <f>IF(H19&gt;0,I19/H19,0)</f>
      </c>
      <c r="L19" s="17">
        <f>TRIM(IF(AND(H19&gt;0,I19&gt;H19),"Over estimate ","")&amp;IF(AND(G19&gt;0,MAX(N19:AQ19)&gt;G19),"Over max/day",""))</f>
      </c>
      <c r="M19" s="19"/>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row>
    <row r="20" spans="1:43" x14ac:dyDescent="0.25">
      <c r="A20" s="19"/>
      <c r="B20" s="19"/>
      <c r="C20" s="19"/>
      <c r="D20" s="19"/>
      <c r="E20" s="20"/>
      <c r="F20" s="20"/>
      <c r="G20" s="20"/>
      <c r="H20" s="21"/>
      <c r="I20" s="15">
        <f>SUM(N20:AQ20)*8</f>
      </c>
      <c r="J20" s="15">
        <f>I20-H20</f>
      </c>
      <c r="K20" s="16">
        <f>IF(H20&gt;0,I20/H20,0)</f>
      </c>
      <c r="L20" s="17">
        <f>TRIM(IF(AND(H20&gt;0,I20&gt;H20),"Over estimate ","")&amp;IF(AND(G20&gt;0,MAX(N20:AQ20)&gt;G20),"Over max/day",""))</f>
      </c>
      <c r="M20" s="19"/>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row>
    <row r="21" spans="1:43" x14ac:dyDescent="0.25">
      <c r="A21" s="19"/>
      <c r="B21" s="19"/>
      <c r="C21" s="19"/>
      <c r="D21" s="19"/>
      <c r="E21" s="20"/>
      <c r="F21" s="20"/>
      <c r="G21" s="20"/>
      <c r="H21" s="21"/>
      <c r="I21" s="15">
        <f>SUM(N21:AQ21)*8</f>
      </c>
      <c r="J21" s="15">
        <f>I21-H21</f>
      </c>
      <c r="K21" s="16">
        <f>IF(H21&gt;0,I21/H21,0)</f>
      </c>
      <c r="L21" s="17">
        <f>TRIM(IF(AND(H21&gt;0,I21&gt;H21),"Over estimate ","")&amp;IF(AND(G21&gt;0,MAX(N21:AQ21)&gt;G21),"Over max/day",""))</f>
      </c>
      <c r="M21" s="19"/>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row>
    <row r="22" spans="1:43" x14ac:dyDescent="0.25">
      <c r="A22" s="19"/>
      <c r="B22" s="19"/>
      <c r="C22" s="19"/>
      <c r="D22" s="19"/>
      <c r="E22" s="20"/>
      <c r="F22" s="20"/>
      <c r="G22" s="20"/>
      <c r="H22" s="21"/>
      <c r="I22" s="15">
        <f>SUM(N22:AQ22)*8</f>
      </c>
      <c r="J22" s="15">
        <f>I22-H22</f>
      </c>
      <c r="K22" s="16">
        <f>IF(H22&gt;0,I22/H22,0)</f>
      </c>
      <c r="L22" s="17">
        <f>TRIM(IF(AND(H22&gt;0,I22&gt;H22),"Over estimate ","")&amp;IF(AND(G22&gt;0,MAX(N22:AQ22)&gt;G22),"Over max/day",""))</f>
      </c>
      <c r="M22" s="19"/>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row>
    <row r="23" spans="1:43" x14ac:dyDescent="0.25">
      <c r="A23" s="19"/>
      <c r="B23" s="19"/>
      <c r="C23" s="19"/>
      <c r="D23" s="19"/>
      <c r="E23" s="20"/>
      <c r="F23" s="20"/>
      <c r="G23" s="20"/>
      <c r="H23" s="21"/>
      <c r="I23" s="15">
        <f>SUM(N23:AQ23)*8</f>
      </c>
      <c r="J23" s="15">
        <f>I23-H23</f>
      </c>
      <c r="K23" s="16">
        <f>IF(H23&gt;0,I23/H23,0)</f>
      </c>
      <c r="L23" s="17">
        <f>TRIM(IF(AND(H23&gt;0,I23&gt;H23),"Over estimate ","")&amp;IF(AND(G23&gt;0,MAX(N23:AQ23)&gt;G23),"Over max/day",""))</f>
      </c>
      <c r="M23" s="19"/>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row>
    <row r="24" spans="1:43" x14ac:dyDescent="0.25">
      <c r="A24" s="19"/>
      <c r="B24" s="19"/>
      <c r="C24" s="19"/>
      <c r="D24" s="19"/>
      <c r="E24" s="20"/>
      <c r="F24" s="20"/>
      <c r="G24" s="20"/>
      <c r="H24" s="21"/>
      <c r="I24" s="15">
        <f>SUM(N24:AQ24)*8</f>
      </c>
      <c r="J24" s="15">
        <f>I24-H24</f>
      </c>
      <c r="K24" s="16">
        <f>IF(H24&gt;0,I24/H24,0)</f>
      </c>
      <c r="L24" s="17">
        <f>TRIM(IF(AND(H24&gt;0,I24&gt;H24),"Over estimate ","")&amp;IF(AND(G24&gt;0,MAX(N24:AQ24)&gt;G24),"Over max/day",""))</f>
      </c>
      <c r="M24" s="19"/>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row>
    <row r="25" spans="1:43" x14ac:dyDescent="0.25">
      <c r="A25" s="19"/>
      <c r="B25" s="19"/>
      <c r="C25" s="19"/>
      <c r="D25" s="19"/>
      <c r="E25" s="20"/>
      <c r="F25" s="20"/>
      <c r="G25" s="20"/>
      <c r="H25" s="21"/>
      <c r="I25" s="15">
        <f>SUM(N25:AQ25)*8</f>
      </c>
      <c r="J25" s="15">
        <f>I25-H25</f>
      </c>
      <c r="K25" s="16">
        <f>IF(H25&gt;0,I25/H25,0)</f>
      </c>
      <c r="L25" s="17">
        <f>TRIM(IF(AND(H25&gt;0,I25&gt;H25),"Over estimate ","")&amp;IF(AND(G25&gt;0,MAX(N25:AQ25)&gt;G25),"Over max/day",""))</f>
      </c>
      <c r="M25" s="19"/>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row>
    <row r="26" spans="1:43" x14ac:dyDescent="0.25">
      <c r="A26" s="19"/>
      <c r="B26" s="19"/>
      <c r="C26" s="19"/>
      <c r="D26" s="19"/>
      <c r="E26" s="20"/>
      <c r="F26" s="20"/>
      <c r="G26" s="20"/>
      <c r="H26" s="21"/>
      <c r="I26" s="15">
        <f>SUM(N26:AQ26)*8</f>
      </c>
      <c r="J26" s="15">
        <f>I26-H26</f>
      </c>
      <c r="K26" s="16">
        <f>IF(H26&gt;0,I26/H26,0)</f>
      </c>
      <c r="L26" s="17">
        <f>TRIM(IF(AND(H26&gt;0,I26&gt;H26),"Over estimate ","")&amp;IF(AND(G26&gt;0,MAX(N26:AQ26)&gt;G26),"Over max/day",""))</f>
      </c>
      <c r="M26" s="19"/>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row>
    <row r="27" spans="1:43" x14ac:dyDescent="0.25">
      <c r="A27" s="19"/>
      <c r="B27" s="19"/>
      <c r="C27" s="19"/>
      <c r="D27" s="19"/>
      <c r="E27" s="20"/>
      <c r="F27" s="20"/>
      <c r="G27" s="20"/>
      <c r="H27" s="21"/>
      <c r="I27" s="15">
        <f>SUM(N27:AQ27)*8</f>
      </c>
      <c r="J27" s="15">
        <f>I27-H27</f>
      </c>
      <c r="K27" s="16">
        <f>IF(H27&gt;0,I27/H27,0)</f>
      </c>
      <c r="L27" s="17">
        <f>TRIM(IF(AND(H27&gt;0,I27&gt;H27),"Over estimate ","")&amp;IF(AND(G27&gt;0,MAX(N27:AQ27)&gt;G27),"Over max/day",""))</f>
      </c>
      <c r="M27" s="19"/>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row>
    <row r="28" spans="1:43" x14ac:dyDescent="0.25">
      <c r="A28" s="19"/>
      <c r="B28" s="19"/>
      <c r="C28" s="19"/>
      <c r="D28" s="19"/>
      <c r="E28" s="20"/>
      <c r="F28" s="20"/>
      <c r="G28" s="20"/>
      <c r="H28" s="21"/>
      <c r="I28" s="15">
        <f>SUM(N28:AQ28)*8</f>
      </c>
      <c r="J28" s="15">
        <f>I28-H28</f>
      </c>
      <c r="K28" s="16">
        <f>IF(H28&gt;0,I28/H28,0)</f>
      </c>
      <c r="L28" s="17">
        <f>TRIM(IF(AND(H28&gt;0,I28&gt;H28),"Over estimate ","")&amp;IF(AND(G28&gt;0,MAX(N28:AQ28)&gt;G28),"Over max/day",""))</f>
      </c>
      <c r="M28" s="19"/>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row>
    <row r="29" spans="1:43" x14ac:dyDescent="0.25">
      <c r="A29" s="19"/>
      <c r="B29" s="19"/>
      <c r="C29" s="19"/>
      <c r="D29" s="19"/>
      <c r="E29" s="20"/>
      <c r="F29" s="20"/>
      <c r="G29" s="20"/>
      <c r="H29" s="21"/>
      <c r="I29" s="15">
        <f>SUM(N29:AQ29)*8</f>
      </c>
      <c r="J29" s="15">
        <f>I29-H29</f>
      </c>
      <c r="K29" s="16">
        <f>IF(H29&gt;0,I29/H29,0)</f>
      </c>
      <c r="L29" s="17">
        <f>TRIM(IF(AND(H29&gt;0,I29&gt;H29),"Over estimate ","")&amp;IF(AND(G29&gt;0,MAX(N29:AQ29)&gt;G29),"Over max/day",""))</f>
      </c>
      <c r="M29" s="19"/>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row>
    <row r="30" spans="1:43" x14ac:dyDescent="0.25">
      <c r="A30" s="19"/>
      <c r="B30" s="19"/>
      <c r="C30" s="19"/>
      <c r="D30" s="19"/>
      <c r="E30" s="20"/>
      <c r="F30" s="20"/>
      <c r="G30" s="20"/>
      <c r="H30" s="21"/>
      <c r="I30" s="15">
        <f>SUM(N30:AQ30)*8</f>
      </c>
      <c r="J30" s="15">
        <f>I30-H30</f>
      </c>
      <c r="K30" s="16">
        <f>IF(H30&gt;0,I30/H30,0)</f>
      </c>
      <c r="L30" s="17">
        <f>TRIM(IF(AND(H30&gt;0,I30&gt;H30),"Over estimate ","")&amp;IF(AND(G30&gt;0,MAX(N30:AQ30)&gt;G30),"Over max/day",""))</f>
      </c>
      <c r="M30" s="19"/>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row>
    <row r="31" spans="1:43" x14ac:dyDescent="0.25">
      <c r="A31" s="19"/>
      <c r="B31" s="19"/>
      <c r="C31" s="19"/>
      <c r="D31" s="19"/>
      <c r="E31" s="20"/>
      <c r="F31" s="20"/>
      <c r="G31" s="20"/>
      <c r="H31" s="21"/>
      <c r="I31" s="15">
        <f>SUM(N31:AQ31)*8</f>
      </c>
      <c r="J31" s="15">
        <f>I31-H31</f>
      </c>
      <c r="K31" s="16">
        <f>IF(H31&gt;0,I31/H31,0)</f>
      </c>
      <c r="L31" s="17">
        <f>TRIM(IF(AND(H31&gt;0,I31&gt;H31),"Over estimate ","")&amp;IF(AND(G31&gt;0,MAX(N31:AQ31)&gt;G31),"Over max/day",""))</f>
      </c>
      <c r="M31" s="19"/>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row>
    <row r="32" spans="1:43" x14ac:dyDescent="0.25">
      <c r="A32" s="19"/>
      <c r="B32" s="19"/>
      <c r="C32" s="19"/>
      <c r="D32" s="19"/>
      <c r="E32" s="20"/>
      <c r="F32" s="20"/>
      <c r="G32" s="20"/>
      <c r="H32" s="21"/>
      <c r="I32" s="15">
        <f>SUM(N32:AQ32)*8</f>
      </c>
      <c r="J32" s="15">
        <f>I32-H32</f>
      </c>
      <c r="K32" s="16">
        <f>IF(H32&gt;0,I32/H32,0)</f>
      </c>
      <c r="L32" s="17">
        <f>TRIM(IF(AND(H32&gt;0,I32&gt;H32),"Over estimate ","")&amp;IF(AND(G32&gt;0,MAX(N32:AQ32)&gt;G32),"Over max/day",""))</f>
      </c>
      <c r="M32" s="19"/>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row>
    <row r="33" spans="1:43" x14ac:dyDescent="0.25">
      <c r="A33" s="19"/>
      <c r="B33" s="19"/>
      <c r="C33" s="19"/>
      <c r="D33" s="19"/>
      <c r="E33" s="20"/>
      <c r="F33" s="20"/>
      <c r="G33" s="20"/>
      <c r="H33" s="21"/>
      <c r="I33" s="15">
        <f>SUM(N33:AQ33)*8</f>
      </c>
      <c r="J33" s="15">
        <f>I33-H33</f>
      </c>
      <c r="K33" s="16">
        <f>IF(H33&gt;0,I33/H33,0)</f>
      </c>
      <c r="L33" s="17">
        <f>TRIM(IF(AND(H33&gt;0,I33&gt;H33),"Over estimate ","")&amp;IF(AND(G33&gt;0,MAX(N33:AQ33)&gt;G33),"Over max/day",""))</f>
      </c>
      <c r="M33" s="19"/>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row>
    <row r="34" spans="1:43" x14ac:dyDescent="0.25">
      <c r="A34" s="19"/>
      <c r="B34" s="19"/>
      <c r="C34" s="19"/>
      <c r="D34" s="19"/>
      <c r="E34" s="20"/>
      <c r="F34" s="20"/>
      <c r="G34" s="20"/>
      <c r="H34" s="21"/>
      <c r="I34" s="15">
        <f>SUM(N34:AQ34)*8</f>
      </c>
      <c r="J34" s="15">
        <f>I34-H34</f>
      </c>
      <c r="K34" s="16">
        <f>IF(H34&gt;0,I34/H34,0)</f>
      </c>
      <c r="L34" s="17">
        <f>TRIM(IF(AND(H34&gt;0,I34&gt;H34),"Over estimate ","")&amp;IF(AND(G34&gt;0,MAX(N34:AQ34)&gt;G34),"Over max/day",""))</f>
      </c>
      <c r="M34" s="19"/>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row>
    <row r="35" spans="1:43" x14ac:dyDescent="0.25">
      <c r="A35" s="19"/>
      <c r="B35" s="19"/>
      <c r="C35" s="19"/>
      <c r="D35" s="19"/>
      <c r="E35" s="20"/>
      <c r="F35" s="20"/>
      <c r="G35" s="20"/>
      <c r="H35" s="21"/>
      <c r="I35" s="15">
        <f>SUM(N35:AQ35)*8</f>
      </c>
      <c r="J35" s="15">
        <f>I35-H35</f>
      </c>
      <c r="K35" s="16">
        <f>IF(H35&gt;0,I35/H35,0)</f>
      </c>
      <c r="L35" s="17">
        <f>TRIM(IF(AND(H35&gt;0,I35&gt;H35),"Over estimate ","")&amp;IF(AND(G35&gt;0,MAX(N35:AQ35)&gt;G35),"Over max/day",""))</f>
      </c>
      <c r="M35" s="19"/>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row>
    <row r="36" spans="1:43" x14ac:dyDescent="0.25">
      <c r="A36" s="19"/>
      <c r="B36" s="19"/>
      <c r="C36" s="19"/>
      <c r="D36" s="19"/>
      <c r="E36" s="20"/>
      <c r="F36" s="20"/>
      <c r="G36" s="20"/>
      <c r="H36" s="21"/>
      <c r="I36" s="15">
        <f>SUM(N36:AQ36)*8</f>
      </c>
      <c r="J36" s="15">
        <f>I36-H36</f>
      </c>
      <c r="K36" s="16">
        <f>IF(H36&gt;0,I36/H36,0)</f>
      </c>
      <c r="L36" s="17">
        <f>TRIM(IF(AND(H36&gt;0,I36&gt;H36),"Over estimate ","")&amp;IF(AND(G36&gt;0,MAX(N36:AQ36)&gt;G36),"Over max/day",""))</f>
      </c>
      <c r="M36" s="19"/>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row>
    <row r="37" spans="1:43" x14ac:dyDescent="0.25">
      <c r="A37" s="19"/>
      <c r="B37" s="19"/>
      <c r="C37" s="19"/>
      <c r="D37" s="19"/>
      <c r="E37" s="20"/>
      <c r="F37" s="20"/>
      <c r="G37" s="20"/>
      <c r="H37" s="21"/>
      <c r="I37" s="15">
        <f>SUM(N37:AQ37)*8</f>
      </c>
      <c r="J37" s="15">
        <f>I37-H37</f>
      </c>
      <c r="K37" s="16">
        <f>IF(H37&gt;0,I37/H37,0)</f>
      </c>
      <c r="L37" s="17">
        <f>TRIM(IF(AND(H37&gt;0,I37&gt;H37),"Over estimate ","")&amp;IF(AND(G37&gt;0,MAX(N37:AQ37)&gt;G37),"Over max/day",""))</f>
      </c>
      <c r="M37" s="19"/>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row>
    <row r="38" spans="1:43" x14ac:dyDescent="0.25">
      <c r="A38" s="19"/>
      <c r="B38" s="19"/>
      <c r="C38" s="19"/>
      <c r="D38" s="19"/>
      <c r="E38" s="20"/>
      <c r="F38" s="20"/>
      <c r="G38" s="20"/>
      <c r="H38" s="21"/>
      <c r="I38" s="15">
        <f>SUM(N38:AQ38)*8</f>
      </c>
      <c r="J38" s="15">
        <f>I38-H38</f>
      </c>
      <c r="K38" s="16">
        <f>IF(H38&gt;0,I38/H38,0)</f>
      </c>
      <c r="L38" s="17">
        <f>TRIM(IF(AND(H38&gt;0,I38&gt;H38),"Over estimate ","")&amp;IF(AND(G38&gt;0,MAX(N38:AQ38)&gt;G38),"Over max/day",""))</f>
      </c>
      <c r="M38" s="19"/>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row>
    <row r="39" spans="1:43" x14ac:dyDescent="0.25">
      <c r="A39" s="19"/>
      <c r="B39" s="19"/>
      <c r="C39" s="19"/>
      <c r="D39" s="19"/>
      <c r="E39" s="20"/>
      <c r="F39" s="20"/>
      <c r="G39" s="20"/>
      <c r="H39" s="21"/>
      <c r="I39" s="15">
        <f>SUM(N39:AQ39)*8</f>
      </c>
      <c r="J39" s="15">
        <f>I39-H39</f>
      </c>
      <c r="K39" s="16">
        <f>IF(H39&gt;0,I39/H39,0)</f>
      </c>
      <c r="L39" s="17">
        <f>TRIM(IF(AND(H39&gt;0,I39&gt;H39),"Over estimate ","")&amp;IF(AND(G39&gt;0,MAX(N39:AQ39)&gt;G39),"Over max/day",""))</f>
      </c>
      <c r="M39" s="19"/>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row>
    <row r="40" spans="1:43" x14ac:dyDescent="0.25">
      <c r="A40" s="19"/>
      <c r="B40" s="19"/>
      <c r="C40" s="19"/>
      <c r="D40" s="19"/>
      <c r="E40" s="20"/>
      <c r="F40" s="20"/>
      <c r="G40" s="20"/>
      <c r="H40" s="21"/>
      <c r="I40" s="15">
        <f>SUM(N40:AQ40)*8</f>
      </c>
      <c r="J40" s="15">
        <f>I40-H40</f>
      </c>
      <c r="K40" s="16">
        <f>IF(H40&gt;0,I40/H40,0)</f>
      </c>
      <c r="L40" s="17">
        <f>TRIM(IF(AND(H40&gt;0,I40&gt;H40),"Over estimate ","")&amp;IF(AND(G40&gt;0,MAX(N40:AQ40)&gt;G40),"Over max/day",""))</f>
      </c>
      <c r="M40" s="19"/>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row>
    <row r="41" spans="1:43" x14ac:dyDescent="0.25">
      <c r="A41" s="19"/>
      <c r="B41" s="19"/>
      <c r="C41" s="19"/>
      <c r="D41" s="19"/>
      <c r="E41" s="20"/>
      <c r="F41" s="20"/>
      <c r="G41" s="20"/>
      <c r="H41" s="21"/>
      <c r="I41" s="15">
        <f>SUM(N41:AQ41)*8</f>
      </c>
      <c r="J41" s="15">
        <f>I41-H41</f>
      </c>
      <c r="K41" s="16">
        <f>IF(H41&gt;0,I41/H41,0)</f>
      </c>
      <c r="L41" s="17">
        <f>TRIM(IF(AND(H41&gt;0,I41&gt;H41),"Over estimate ","")&amp;IF(AND(G41&gt;0,MAX(N41:AQ41)&gt;G41),"Over max/day",""))</f>
      </c>
      <c r="M41" s="19"/>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row>
    <row r="42" spans="1:43" x14ac:dyDescent="0.25">
      <c r="A42" s="19"/>
      <c r="B42" s="19"/>
      <c r="C42" s="19"/>
      <c r="D42" s="19"/>
      <c r="E42" s="20"/>
      <c r="F42" s="20"/>
      <c r="G42" s="20"/>
      <c r="H42" s="21"/>
      <c r="I42" s="15">
        <f>SUM(N42:AQ42)*8</f>
      </c>
      <c r="J42" s="15">
        <f>I42-H42</f>
      </c>
      <c r="K42" s="16">
        <f>IF(H42&gt;0,I42/H42,0)</f>
      </c>
      <c r="L42" s="17">
        <f>TRIM(IF(AND(H42&gt;0,I42&gt;H42),"Over estimate ","")&amp;IF(AND(G42&gt;0,MAX(N42:AQ42)&gt;G42),"Over max/day",""))</f>
      </c>
      <c r="M42" s="19"/>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row>
    <row r="43" spans="1:43" x14ac:dyDescent="0.25">
      <c r="A43" s="19"/>
      <c r="B43" s="19"/>
      <c r="C43" s="19"/>
      <c r="D43" s="19"/>
      <c r="E43" s="20"/>
      <c r="F43" s="20"/>
      <c r="G43" s="20"/>
      <c r="H43" s="21"/>
      <c r="I43" s="15">
        <f>SUM(N43:AQ43)*8</f>
      </c>
      <c r="J43" s="15">
        <f>I43-H43</f>
      </c>
      <c r="K43" s="16">
        <f>IF(H43&gt;0,I43/H43,0)</f>
      </c>
      <c r="L43" s="17">
        <f>TRIM(IF(AND(H43&gt;0,I43&gt;H43),"Over estimate ","")&amp;IF(AND(G43&gt;0,MAX(N43:AQ43)&gt;G43),"Over max/day",""))</f>
      </c>
      <c r="M43" s="19"/>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row>
    <row r="44" spans="1:43" x14ac:dyDescent="0.25">
      <c r="A44" s="19"/>
      <c r="B44" s="19"/>
      <c r="C44" s="19"/>
      <c r="D44" s="19"/>
      <c r="E44" s="20"/>
      <c r="F44" s="20"/>
      <c r="G44" s="20"/>
      <c r="H44" s="21"/>
      <c r="I44" s="15">
        <f>SUM(N44:AQ44)*8</f>
      </c>
      <c r="J44" s="15">
        <f>I44-H44</f>
      </c>
      <c r="K44" s="16">
        <f>IF(H44&gt;0,I44/H44,0)</f>
      </c>
      <c r="L44" s="17">
        <f>TRIM(IF(AND(H44&gt;0,I44&gt;H44),"Over estimate ","")&amp;IF(AND(G44&gt;0,MAX(N44:AQ44)&gt;G44),"Over max/day",""))</f>
      </c>
      <c r="M44" s="19"/>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row>
    <row r="45" spans="1:43" x14ac:dyDescent="0.25">
      <c r="A45" s="19"/>
      <c r="B45" s="19"/>
      <c r="C45" s="19"/>
      <c r="D45" s="19"/>
      <c r="E45" s="20"/>
      <c r="F45" s="20"/>
      <c r="G45" s="20"/>
      <c r="H45" s="21"/>
      <c r="I45" s="15">
        <f>SUM(N45:AQ45)*8</f>
      </c>
      <c r="J45" s="15">
        <f>I45-H45</f>
      </c>
      <c r="K45" s="16">
        <f>IF(H45&gt;0,I45/H45,0)</f>
      </c>
      <c r="L45" s="17">
        <f>TRIM(IF(AND(H45&gt;0,I45&gt;H45),"Over estimate ","")&amp;IF(AND(G45&gt;0,MAX(N45:AQ45)&gt;G45),"Over max/day",""))</f>
      </c>
      <c r="M45" s="19"/>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row>
    <row r="46" spans="1:43" x14ac:dyDescent="0.25">
      <c r="A46" s="19"/>
      <c r="B46" s="19"/>
      <c r="C46" s="19"/>
      <c r="D46" s="19"/>
      <c r="E46" s="20"/>
      <c r="F46" s="20"/>
      <c r="G46" s="20"/>
      <c r="H46" s="21"/>
      <c r="I46" s="15">
        <f>SUM(N46:AQ46)*8</f>
      </c>
      <c r="J46" s="15">
        <f>I46-H46</f>
      </c>
      <c r="K46" s="16">
        <f>IF(H46&gt;0,I46/H46,0)</f>
      </c>
      <c r="L46" s="17">
        <f>TRIM(IF(AND(H46&gt;0,I46&gt;H46),"Over estimate ","")&amp;IF(AND(G46&gt;0,MAX(N46:AQ46)&gt;G46),"Over max/day",""))</f>
      </c>
      <c r="M46" s="19"/>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row>
    <row r="47" spans="1:43" x14ac:dyDescent="0.25">
      <c r="A47" s="19"/>
      <c r="B47" s="19"/>
      <c r="C47" s="19"/>
      <c r="D47" s="19"/>
      <c r="E47" s="20"/>
      <c r="F47" s="20"/>
      <c r="G47" s="20"/>
      <c r="H47" s="21"/>
      <c r="I47" s="15">
        <f>SUM(N47:AQ47)*8</f>
      </c>
      <c r="J47" s="15">
        <f>I47-H47</f>
      </c>
      <c r="K47" s="16">
        <f>IF(H47&gt;0,I47/H47,0)</f>
      </c>
      <c r="L47" s="17">
        <f>TRIM(IF(AND(H47&gt;0,I47&gt;H47),"Over estimate ","")&amp;IF(AND(G47&gt;0,MAX(N47:AQ47)&gt;G47),"Over max/day",""))</f>
      </c>
      <c r="M47" s="19"/>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row>
    <row r="48" spans="1:43" x14ac:dyDescent="0.25">
      <c r="A48" s="19"/>
      <c r="B48" s="19"/>
      <c r="C48" s="19"/>
      <c r="D48" s="19"/>
      <c r="E48" s="20"/>
      <c r="F48" s="20"/>
      <c r="G48" s="20"/>
      <c r="H48" s="21"/>
      <c r="I48" s="15">
        <f>SUM(N48:AQ48)*8</f>
      </c>
      <c r="J48" s="15">
        <f>I48-H48</f>
      </c>
      <c r="K48" s="16">
        <f>IF(H48&gt;0,I48/H48,0)</f>
      </c>
      <c r="L48" s="17">
        <f>TRIM(IF(AND(H48&gt;0,I48&gt;H48),"Over estimate ","")&amp;IF(AND(G48&gt;0,MAX(N48:AQ48)&gt;G48),"Over max/day",""))</f>
      </c>
      <c r="M48" s="19"/>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row>
    <row r="49" spans="1:43" x14ac:dyDescent="0.25">
      <c r="A49" s="19"/>
      <c r="B49" s="19"/>
      <c r="C49" s="19"/>
      <c r="D49" s="19"/>
      <c r="E49" s="20"/>
      <c r="F49" s="20"/>
      <c r="G49" s="20"/>
      <c r="H49" s="21"/>
      <c r="I49" s="15">
        <f>SUM(N49:AQ49)*8</f>
      </c>
      <c r="J49" s="15">
        <f>I49-H49</f>
      </c>
      <c r="K49" s="16">
        <f>IF(H49&gt;0,I49/H49,0)</f>
      </c>
      <c r="L49" s="17">
        <f>TRIM(IF(AND(H49&gt;0,I49&gt;H49),"Over estimate ","")&amp;IF(AND(G49&gt;0,MAX(N49:AQ49)&gt;G49),"Over max/day",""))</f>
      </c>
      <c r="M49" s="19"/>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row>
    <row r="50" spans="1:43" x14ac:dyDescent="0.25">
      <c r="A50" s="19"/>
      <c r="B50" s="19"/>
      <c r="C50" s="19"/>
      <c r="D50" s="19"/>
      <c r="E50" s="20"/>
      <c r="F50" s="20"/>
      <c r="G50" s="20"/>
      <c r="H50" s="21"/>
      <c r="I50" s="15">
        <f>SUM(N50:AQ50)*8</f>
      </c>
      <c r="J50" s="15">
        <f>I50-H50</f>
      </c>
      <c r="K50" s="16">
        <f>IF(H50&gt;0,I50/H50,0)</f>
      </c>
      <c r="L50" s="17">
        <f>TRIM(IF(AND(H50&gt;0,I50&gt;H50),"Over estimate ","")&amp;IF(AND(G50&gt;0,MAX(N50:AQ50)&gt;G50),"Over max/day",""))</f>
      </c>
      <c r="M50" s="19"/>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row>
    <row r="51" spans="1:43" x14ac:dyDescent="0.25">
      <c r="A51" s="19"/>
      <c r="B51" s="19"/>
      <c r="C51" s="19"/>
      <c r="D51" s="19"/>
      <c r="E51" s="20"/>
      <c r="F51" s="20"/>
      <c r="G51" s="20"/>
      <c r="H51" s="21"/>
      <c r="I51" s="15">
        <f>SUM(N51:AQ51)*8</f>
      </c>
      <c r="J51" s="15">
        <f>I51-H51</f>
      </c>
      <c r="K51" s="16">
        <f>IF(H51&gt;0,I51/H51,0)</f>
      </c>
      <c r="L51" s="17">
        <f>TRIM(IF(AND(H51&gt;0,I51&gt;H51),"Over estimate ","")&amp;IF(AND(G51&gt;0,MAX(N51:AQ51)&gt;G51),"Over max/day",""))</f>
      </c>
      <c r="M51" s="19"/>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row>
    <row r="52" spans="1:43" x14ac:dyDescent="0.25">
      <c r="A52" s="19"/>
      <c r="B52" s="19"/>
      <c r="C52" s="19"/>
      <c r="D52" s="19"/>
      <c r="E52" s="20"/>
      <c r="F52" s="20"/>
      <c r="G52" s="20"/>
      <c r="H52" s="21"/>
      <c r="I52" s="15">
        <f>SUM(N52:AQ52)*8</f>
      </c>
      <c r="J52" s="15">
        <f>I52-H52</f>
      </c>
      <c r="K52" s="16">
        <f>IF(H52&gt;0,I52/H52,0)</f>
      </c>
      <c r="L52" s="17">
        <f>TRIM(IF(AND(H52&gt;0,I52&gt;H52),"Over estimate ","")&amp;IF(AND(G52&gt;0,MAX(N52:AQ52)&gt;G52),"Over max/day",""))</f>
      </c>
      <c r="M52" s="19"/>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row>
    <row r="53" spans="1:43" x14ac:dyDescent="0.25">
      <c r="A53" s="19"/>
      <c r="B53" s="19"/>
      <c r="C53" s="19"/>
      <c r="D53" s="19"/>
      <c r="E53" s="20"/>
      <c r="F53" s="20"/>
      <c r="G53" s="20"/>
      <c r="H53" s="21"/>
      <c r="I53" s="15">
        <f>SUM(N53:AQ53)*8</f>
      </c>
      <c r="J53" s="15">
        <f>I53-H53</f>
      </c>
      <c r="K53" s="16">
        <f>IF(H53&gt;0,I53/H53,0)</f>
      </c>
      <c r="L53" s="17">
        <f>TRIM(IF(AND(H53&gt;0,I53&gt;H53),"Over estimate ","")&amp;IF(AND(G53&gt;0,MAX(N53:AQ53)&gt;G53),"Over max/day",""))</f>
      </c>
      <c r="M53" s="19"/>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row>
    <row r="54" spans="1:43" x14ac:dyDescent="0.25">
      <c r="A54" s="19"/>
      <c r="B54" s="19"/>
      <c r="C54" s="19"/>
      <c r="D54" s="19"/>
      <c r="E54" s="20"/>
      <c r="F54" s="20"/>
      <c r="G54" s="20"/>
      <c r="H54" s="21"/>
      <c r="I54" s="15">
        <f>SUM(N54:AQ54)*8</f>
      </c>
      <c r="J54" s="15">
        <f>I54-H54</f>
      </c>
      <c r="K54" s="16">
        <f>IF(H54&gt;0,I54/H54,0)</f>
      </c>
      <c r="L54" s="17">
        <f>TRIM(IF(AND(H54&gt;0,I54&gt;H54),"Over estimate ","")&amp;IF(AND(G54&gt;0,MAX(N54:AQ54)&gt;G54),"Over max/day",""))</f>
      </c>
      <c r="M54" s="19"/>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row>
    <row r="55" spans="1:43" x14ac:dyDescent="0.25">
      <c r="A55" s="19"/>
      <c r="B55" s="19"/>
      <c r="C55" s="19"/>
      <c r="D55" s="19"/>
      <c r="E55" s="20"/>
      <c r="F55" s="20"/>
      <c r="G55" s="20"/>
      <c r="H55" s="21"/>
      <c r="I55" s="15">
        <f>SUM(N55:AQ55)*8</f>
      </c>
      <c r="J55" s="15">
        <f>I55-H55</f>
      </c>
      <c r="K55" s="16">
        <f>IF(H55&gt;0,I55/H55,0)</f>
      </c>
      <c r="L55" s="17">
        <f>TRIM(IF(AND(H55&gt;0,I55&gt;H55),"Over estimate ","")&amp;IF(AND(G55&gt;0,MAX(N55:AQ55)&gt;G55),"Over max/day",""))</f>
      </c>
      <c r="M55" s="19"/>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row>
    <row r="56" spans="1:43" x14ac:dyDescent="0.25">
      <c r="A56" s="19"/>
      <c r="B56" s="19"/>
      <c r="C56" s="19"/>
      <c r="D56" s="19"/>
      <c r="E56" s="20"/>
      <c r="F56" s="20"/>
      <c r="G56" s="20"/>
      <c r="H56" s="21"/>
      <c r="I56" s="15">
        <f>SUM(N56:AQ56)*8</f>
      </c>
      <c r="J56" s="15">
        <f>I56-H56</f>
      </c>
      <c r="K56" s="16">
        <f>IF(H56&gt;0,I56/H56,0)</f>
      </c>
      <c r="L56" s="17">
        <f>TRIM(IF(AND(H56&gt;0,I56&gt;H56),"Over estimate ","")&amp;IF(AND(G56&gt;0,MAX(N56:AQ56)&gt;G56),"Over max/day",""))</f>
      </c>
      <c r="M56" s="19"/>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row>
    <row r="57" spans="1:43" x14ac:dyDescent="0.25">
      <c r="A57" s="19"/>
      <c r="B57" s="19"/>
      <c r="C57" s="19"/>
      <c r="D57" s="19"/>
      <c r="E57" s="20"/>
      <c r="F57" s="20"/>
      <c r="G57" s="20"/>
      <c r="H57" s="21"/>
      <c r="I57" s="15">
        <f>SUM(N57:AQ57)*8</f>
      </c>
      <c r="J57" s="15">
        <f>I57-H57</f>
      </c>
      <c r="K57" s="16">
        <f>IF(H57&gt;0,I57/H57,0)</f>
      </c>
      <c r="L57" s="17">
        <f>TRIM(IF(AND(H57&gt;0,I57&gt;H57),"Over estimate ","")&amp;IF(AND(G57&gt;0,MAX(N57:AQ57)&gt;G57),"Over max/day",""))</f>
      </c>
      <c r="M57" s="19"/>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row>
    <row r="58" spans="1:43" x14ac:dyDescent="0.25">
      <c r="A58" s="19"/>
      <c r="B58" s="19"/>
      <c r="C58" s="19"/>
      <c r="D58" s="19"/>
      <c r="E58" s="20"/>
      <c r="F58" s="20"/>
      <c r="G58" s="20"/>
      <c r="H58" s="21"/>
      <c r="I58" s="15">
        <f>SUM(N58:AQ58)*8</f>
      </c>
      <c r="J58" s="15">
        <f>I58-H58</f>
      </c>
      <c r="K58" s="16">
        <f>IF(H58&gt;0,I58/H58,0)</f>
      </c>
      <c r="L58" s="17">
        <f>TRIM(IF(AND(H58&gt;0,I58&gt;H58),"Over estimate ","")&amp;IF(AND(G58&gt;0,MAX(N58:AQ58)&gt;G58),"Over max/day",""))</f>
      </c>
      <c r="M58" s="19"/>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row>
    <row r="59" spans="1:43" x14ac:dyDescent="0.25">
      <c r="A59" s="19"/>
      <c r="B59" s="19"/>
      <c r="C59" s="19"/>
      <c r="D59" s="19"/>
      <c r="E59" s="20"/>
      <c r="F59" s="20"/>
      <c r="G59" s="20"/>
      <c r="H59" s="21"/>
      <c r="I59" s="15">
        <f>SUM(N59:AQ59)*8</f>
      </c>
      <c r="J59" s="15">
        <f>I59-H59</f>
      </c>
      <c r="K59" s="16">
        <f>IF(H59&gt;0,I59/H59,0)</f>
      </c>
      <c r="L59" s="17">
        <f>TRIM(IF(AND(H59&gt;0,I59&gt;H59),"Over estimate ","")&amp;IF(AND(G59&gt;0,MAX(N59:AQ59)&gt;G59),"Over max/day",""))</f>
      </c>
      <c r="M59" s="19"/>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row>
    <row r="60" spans="1:43" x14ac:dyDescent="0.25">
      <c r="A60" s="19"/>
      <c r="B60" s="19"/>
      <c r="C60" s="19"/>
      <c r="D60" s="19"/>
      <c r="E60" s="20"/>
      <c r="F60" s="20"/>
      <c r="G60" s="20"/>
      <c r="H60" s="21"/>
      <c r="I60" s="15">
        <f>SUM(N60:AQ60)*8</f>
      </c>
      <c r="J60" s="15">
        <f>I60-H60</f>
      </c>
      <c r="K60" s="16">
        <f>IF(H60&gt;0,I60/H60,0)</f>
      </c>
      <c r="L60" s="17">
        <f>TRIM(IF(AND(H60&gt;0,I60&gt;H60),"Over estimate ","")&amp;IF(AND(G60&gt;0,MAX(N60:AQ60)&gt;G60),"Over max/day",""))</f>
      </c>
      <c r="M60" s="19"/>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row>
    <row r="61" spans="1:43" x14ac:dyDescent="0.25">
      <c r="A61" s="19"/>
      <c r="B61" s="19"/>
      <c r="C61" s="19"/>
      <c r="D61" s="19"/>
      <c r="E61" s="20"/>
      <c r="F61" s="20"/>
      <c r="G61" s="20"/>
      <c r="H61" s="21"/>
      <c r="I61" s="15">
        <f>SUM(N61:AQ61)*8</f>
      </c>
      <c r="J61" s="15">
        <f>I61-H61</f>
      </c>
      <c r="K61" s="16">
        <f>IF(H61&gt;0,I61/H61,0)</f>
      </c>
      <c r="L61" s="17">
        <f>TRIM(IF(AND(H61&gt;0,I61&gt;H61),"Over estimate ","")&amp;IF(AND(G61&gt;0,MAX(N61:AQ61)&gt;G61),"Over max/day",""))</f>
      </c>
      <c r="M61" s="19"/>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row>
    <row r="62" spans="1:43" x14ac:dyDescent="0.25">
      <c r="A62" s="19"/>
      <c r="B62" s="19"/>
      <c r="C62" s="19"/>
      <c r="D62" s="19"/>
      <c r="E62" s="20"/>
      <c r="F62" s="20"/>
      <c r="G62" s="20"/>
      <c r="H62" s="21"/>
      <c r="I62" s="15">
        <f>SUM(N62:AQ62)*8</f>
      </c>
      <c r="J62" s="15">
        <f>I62-H62</f>
      </c>
      <c r="K62" s="16">
        <f>IF(H62&gt;0,I62/H62,0)</f>
      </c>
      <c r="L62" s="17">
        <f>TRIM(IF(AND(H62&gt;0,I62&gt;H62),"Over estimate ","")&amp;IF(AND(G62&gt;0,MAX(N62:AQ62)&gt;G62),"Over max/day",""))</f>
      </c>
      <c r="M62" s="19"/>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row>
    <row r="63" spans="1:43" x14ac:dyDescent="0.25">
      <c r="A63" s="19"/>
      <c r="B63" s="19"/>
      <c r="C63" s="19"/>
      <c r="D63" s="19"/>
      <c r="E63" s="20"/>
      <c r="F63" s="20"/>
      <c r="G63" s="20"/>
      <c r="H63" s="21"/>
      <c r="I63" s="15">
        <f>SUM(N63:AQ63)*8</f>
      </c>
      <c r="J63" s="15">
        <f>I63-H63</f>
      </c>
      <c r="K63" s="16">
        <f>IF(H63&gt;0,I63/H63,0)</f>
      </c>
      <c r="L63" s="17">
        <f>TRIM(IF(AND(H63&gt;0,I63&gt;H63),"Over estimate ","")&amp;IF(AND(G63&gt;0,MAX(N63:AQ63)&gt;G63),"Over max/day",""))</f>
      </c>
      <c r="M63" s="19"/>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row>
    <row r="64" spans="1:43" x14ac:dyDescent="0.25">
      <c r="A64" s="19"/>
      <c r="B64" s="19"/>
      <c r="C64" s="19"/>
      <c r="D64" s="19"/>
      <c r="E64" s="20"/>
      <c r="F64" s="20"/>
      <c r="G64" s="20"/>
      <c r="H64" s="21"/>
      <c r="I64" s="15">
        <f>SUM(N64:AQ64)*8</f>
      </c>
      <c r="J64" s="15">
        <f>I64-H64</f>
      </c>
      <c r="K64" s="16">
        <f>IF(H64&gt;0,I64/H64,0)</f>
      </c>
      <c r="L64" s="17">
        <f>TRIM(IF(AND(H64&gt;0,I64&gt;H64),"Over estimate ","")&amp;IF(AND(G64&gt;0,MAX(N64:AQ64)&gt;G64),"Over max/day",""))</f>
      </c>
      <c r="M64" s="19"/>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row>
    <row r="65" spans="1:43" x14ac:dyDescent="0.25">
      <c r="A65" s="19"/>
      <c r="B65" s="19"/>
      <c r="C65" s="19"/>
      <c r="D65" s="19"/>
      <c r="E65" s="20"/>
      <c r="F65" s="20"/>
      <c r="G65" s="20"/>
      <c r="H65" s="21"/>
      <c r="I65" s="15">
        <f>SUM(N65:AQ65)*8</f>
      </c>
      <c r="J65" s="15">
        <f>I65-H65</f>
      </c>
      <c r="K65" s="16">
        <f>IF(H65&gt;0,I65/H65,0)</f>
      </c>
      <c r="L65" s="17">
        <f>TRIM(IF(AND(H65&gt;0,I65&gt;H65),"Over estimate ","")&amp;IF(AND(G65&gt;0,MAX(N65:AQ65)&gt;G65),"Over max/day",""))</f>
      </c>
      <c r="M65" s="19"/>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row>
    <row r="66" spans="1:43" x14ac:dyDescent="0.25">
      <c r="A66" s="19"/>
      <c r="B66" s="19"/>
      <c r="C66" s="19"/>
      <c r="D66" s="19"/>
      <c r="E66" s="20"/>
      <c r="F66" s="20"/>
      <c r="G66" s="20"/>
      <c r="H66" s="21"/>
      <c r="I66" s="15">
        <f>SUM(N66:AQ66)*8</f>
      </c>
      <c r="J66" s="15">
        <f>I66-H66</f>
      </c>
      <c r="K66" s="16">
        <f>IF(H66&gt;0,I66/H66,0)</f>
      </c>
      <c r="L66" s="17">
        <f>TRIM(IF(AND(H66&gt;0,I66&gt;H66),"Over estimate ","")&amp;IF(AND(G66&gt;0,MAX(N66:AQ66)&gt;G66),"Over max/day",""))</f>
      </c>
      <c r="M66" s="19"/>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row>
    <row r="67" spans="1:43" x14ac:dyDescent="0.25">
      <c r="A67" s="19"/>
      <c r="B67" s="19"/>
      <c r="C67" s="19"/>
      <c r="D67" s="19"/>
      <c r="E67" s="20"/>
      <c r="F67" s="20"/>
      <c r="G67" s="20"/>
      <c r="H67" s="21"/>
      <c r="I67" s="15">
        <f>SUM(N67:AQ67)*8</f>
      </c>
      <c r="J67" s="15">
        <f>I67-H67</f>
      </c>
      <c r="K67" s="16">
        <f>IF(H67&gt;0,I67/H67,0)</f>
      </c>
      <c r="L67" s="17">
        <f>TRIM(IF(AND(H67&gt;0,I67&gt;H67),"Over estimate ","")&amp;IF(AND(G67&gt;0,MAX(N67:AQ67)&gt;G67),"Over max/day",""))</f>
      </c>
      <c r="M67" s="19"/>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row>
    <row r="68" spans="1:43" x14ac:dyDescent="0.25">
      <c r="A68" s="19"/>
      <c r="B68" s="19"/>
      <c r="C68" s="19"/>
      <c r="D68" s="19"/>
      <c r="E68" s="20"/>
      <c r="F68" s="20"/>
      <c r="G68" s="20"/>
      <c r="H68" s="21"/>
      <c r="I68" s="15">
        <f>SUM(N68:AQ68)*8</f>
      </c>
      <c r="J68" s="15">
        <f>I68-H68</f>
      </c>
      <c r="K68" s="16">
        <f>IF(H68&gt;0,I68/H68,0)</f>
      </c>
      <c r="L68" s="17">
        <f>TRIM(IF(AND(H68&gt;0,I68&gt;H68),"Over estimate ","")&amp;IF(AND(G68&gt;0,MAX(N68:AQ68)&gt;G68),"Over max/day",""))</f>
      </c>
      <c r="M68" s="19"/>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row>
    <row r="69" spans="1:43" x14ac:dyDescent="0.25">
      <c r="A69" s="19"/>
      <c r="B69" s="19"/>
      <c r="C69" s="19"/>
      <c r="D69" s="19"/>
      <c r="E69" s="20"/>
      <c r="F69" s="20"/>
      <c r="G69" s="20"/>
      <c r="H69" s="21"/>
      <c r="I69" s="15">
        <f>SUM(N69:AQ69)*8</f>
      </c>
      <c r="J69" s="15">
        <f>I69-H69</f>
      </c>
      <c r="K69" s="16">
        <f>IF(H69&gt;0,I69/H69,0)</f>
      </c>
      <c r="L69" s="17">
        <f>TRIM(IF(AND(H69&gt;0,I69&gt;H69),"Over estimate ","")&amp;IF(AND(G69&gt;0,MAX(N69:AQ69)&gt;G69),"Over max/day",""))</f>
      </c>
      <c r="M69" s="19"/>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row>
    <row r="70" spans="1:43" x14ac:dyDescent="0.25">
      <c r="A70" s="19"/>
      <c r="B70" s="19"/>
      <c r="C70" s="19"/>
      <c r="D70" s="19"/>
      <c r="E70" s="20"/>
      <c r="F70" s="20"/>
      <c r="G70" s="20"/>
      <c r="H70" s="21"/>
      <c r="I70" s="15">
        <f>SUM(N70:AQ70)*8</f>
      </c>
      <c r="J70" s="15">
        <f>I70-H70</f>
      </c>
      <c r="K70" s="16">
        <f>IF(H70&gt;0,I70/H70,0)</f>
      </c>
      <c r="L70" s="17">
        <f>TRIM(IF(AND(H70&gt;0,I70&gt;H70),"Over estimate ","")&amp;IF(AND(G70&gt;0,MAX(N70:AQ70)&gt;G70),"Over max/day",""))</f>
      </c>
      <c r="M70" s="19"/>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row>
    <row r="71" spans="1:43" x14ac:dyDescent="0.25">
      <c r="A71" s="19"/>
      <c r="B71" s="19"/>
      <c r="C71" s="19"/>
      <c r="D71" s="19"/>
      <c r="E71" s="20"/>
      <c r="F71" s="20"/>
      <c r="G71" s="20"/>
      <c r="H71" s="21"/>
      <c r="I71" s="15">
        <f>SUM(N71:AQ71)*8</f>
      </c>
      <c r="J71" s="15">
        <f>I71-H71</f>
      </c>
      <c r="K71" s="16">
        <f>IF(H71&gt;0,I71/H71,0)</f>
      </c>
      <c r="L71" s="17">
        <f>TRIM(IF(AND(H71&gt;0,I71&gt;H71),"Over estimate ","")&amp;IF(AND(G71&gt;0,MAX(N71:AQ71)&gt;G71),"Over max/day",""))</f>
      </c>
      <c r="M71" s="19"/>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row>
    <row r="72" spans="1:43" x14ac:dyDescent="0.25">
      <c r="A72" s="19"/>
      <c r="B72" s="19"/>
      <c r="C72" s="19"/>
      <c r="D72" s="19"/>
      <c r="E72" s="20"/>
      <c r="F72" s="20"/>
      <c r="G72" s="20"/>
      <c r="H72" s="21"/>
      <c r="I72" s="15">
        <f>SUM(N72:AQ72)*8</f>
      </c>
      <c r="J72" s="15">
        <f>I72-H72</f>
      </c>
      <c r="K72" s="16">
        <f>IF(H72&gt;0,I72/H72,0)</f>
      </c>
      <c r="L72" s="17">
        <f>TRIM(IF(AND(H72&gt;0,I72&gt;H72),"Over estimate ","")&amp;IF(AND(G72&gt;0,MAX(N72:AQ72)&gt;G72),"Over max/day",""))</f>
      </c>
      <c r="M72" s="19"/>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row>
    <row r="73" spans="1:43" x14ac:dyDescent="0.25">
      <c r="A73" s="19"/>
      <c r="B73" s="19"/>
      <c r="C73" s="19"/>
      <c r="D73" s="19"/>
      <c r="E73" s="20"/>
      <c r="F73" s="20"/>
      <c r="G73" s="20"/>
      <c r="H73" s="21"/>
      <c r="I73" s="15">
        <f>SUM(N73:AQ73)*8</f>
      </c>
      <c r="J73" s="15">
        <f>I73-H73</f>
      </c>
      <c r="K73" s="16">
        <f>IF(H73&gt;0,I73/H73,0)</f>
      </c>
      <c r="L73" s="17">
        <f>TRIM(IF(AND(H73&gt;0,I73&gt;H73),"Over estimate ","")&amp;IF(AND(G73&gt;0,MAX(N73:AQ73)&gt;G73),"Over max/day",""))</f>
      </c>
      <c r="M73" s="19"/>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row>
    <row r="74" spans="1:43" x14ac:dyDescent="0.25">
      <c r="A74" s="19"/>
      <c r="B74" s="19"/>
      <c r="C74" s="19"/>
      <c r="D74" s="19"/>
      <c r="E74" s="20"/>
      <c r="F74" s="20"/>
      <c r="G74" s="20"/>
      <c r="H74" s="21"/>
      <c r="I74" s="15">
        <f>SUM(N74:AQ74)*8</f>
      </c>
      <c r="J74" s="15">
        <f>I74-H74</f>
      </c>
      <c r="K74" s="16">
        <f>IF(H74&gt;0,I74/H74,0)</f>
      </c>
      <c r="L74" s="17">
        <f>TRIM(IF(AND(H74&gt;0,I74&gt;H74),"Over estimate ","")&amp;IF(AND(G74&gt;0,MAX(N74:AQ74)&gt;G74),"Over max/day",""))</f>
      </c>
      <c r="M74" s="19"/>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row>
    <row r="75" spans="1:43" x14ac:dyDescent="0.25">
      <c r="A75" s="19"/>
      <c r="B75" s="19"/>
      <c r="C75" s="19"/>
      <c r="D75" s="19"/>
      <c r="E75" s="20"/>
      <c r="F75" s="20"/>
      <c r="G75" s="20"/>
      <c r="H75" s="21"/>
      <c r="I75" s="15">
        <f>SUM(N75:AQ75)*8</f>
      </c>
      <c r="J75" s="15">
        <f>I75-H75</f>
      </c>
      <c r="K75" s="16">
        <f>IF(H75&gt;0,I75/H75,0)</f>
      </c>
      <c r="L75" s="17">
        <f>TRIM(IF(AND(H75&gt;0,I75&gt;H75),"Over estimate ","")&amp;IF(AND(G75&gt;0,MAX(N75:AQ75)&gt;G75),"Over max/day",""))</f>
      </c>
      <c r="M75" s="19"/>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row>
    <row r="76" spans="1:43" x14ac:dyDescent="0.25">
      <c r="A76" s="19"/>
      <c r="B76" s="19"/>
      <c r="C76" s="19"/>
      <c r="D76" s="19"/>
      <c r="E76" s="20"/>
      <c r="F76" s="20"/>
      <c r="G76" s="20"/>
      <c r="H76" s="21"/>
      <c r="I76" s="15">
        <f>SUM(N76:AQ76)*8</f>
      </c>
      <c r="J76" s="15">
        <f>I76-H76</f>
      </c>
      <c r="K76" s="16">
        <f>IF(H76&gt;0,I76/H76,0)</f>
      </c>
      <c r="L76" s="17">
        <f>TRIM(IF(AND(H76&gt;0,I76&gt;H76),"Over estimate ","")&amp;IF(AND(G76&gt;0,MAX(N76:AQ76)&gt;G76),"Over max/day",""))</f>
      </c>
      <c r="M76" s="19"/>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row>
    <row r="77" spans="1:43" x14ac:dyDescent="0.25">
      <c r="A77" s="19"/>
      <c r="B77" s="19"/>
      <c r="C77" s="19"/>
      <c r="D77" s="19"/>
      <c r="E77" s="20"/>
      <c r="F77" s="20"/>
      <c r="G77" s="20"/>
      <c r="H77" s="21"/>
      <c r="I77" s="15">
        <f>SUM(N77:AQ77)*8</f>
      </c>
      <c r="J77" s="15">
        <f>I77-H77</f>
      </c>
      <c r="K77" s="16">
        <f>IF(H77&gt;0,I77/H77,0)</f>
      </c>
      <c r="L77" s="17">
        <f>TRIM(IF(AND(H77&gt;0,I77&gt;H77),"Over estimate ","")&amp;IF(AND(G77&gt;0,MAX(N77:AQ77)&gt;G77),"Over max/day",""))</f>
      </c>
      <c r="M77" s="19"/>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row>
    <row r="78" spans="1:43" x14ac:dyDescent="0.25">
      <c r="A78" s="19"/>
      <c r="B78" s="19"/>
      <c r="C78" s="19"/>
      <c r="D78" s="19"/>
      <c r="E78" s="20"/>
      <c r="F78" s="20"/>
      <c r="G78" s="20"/>
      <c r="H78" s="21"/>
      <c r="I78" s="15">
        <f>SUM(N78:AQ78)*8</f>
      </c>
      <c r="J78" s="15">
        <f>I78-H78</f>
      </c>
      <c r="K78" s="16">
        <f>IF(H78&gt;0,I78/H78,0)</f>
      </c>
      <c r="L78" s="17">
        <f>TRIM(IF(AND(H78&gt;0,I78&gt;H78),"Over estimate ","")&amp;IF(AND(G78&gt;0,MAX(N78:AQ78)&gt;G78),"Over max/day",""))</f>
      </c>
      <c r="M78" s="19"/>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row>
    <row r="79" spans="1:43" x14ac:dyDescent="0.25">
      <c r="A79" s="19"/>
      <c r="B79" s="19"/>
      <c r="C79" s="19"/>
      <c r="D79" s="19"/>
      <c r="E79" s="20"/>
      <c r="F79" s="20"/>
      <c r="G79" s="20"/>
      <c r="H79" s="21"/>
      <c r="I79" s="15">
        <f>SUM(N79:AQ79)*8</f>
      </c>
      <c r="J79" s="15">
        <f>I79-H79</f>
      </c>
      <c r="K79" s="16">
        <f>IF(H79&gt;0,I79/H79,0)</f>
      </c>
      <c r="L79" s="17">
        <f>TRIM(IF(AND(H79&gt;0,I79&gt;H79),"Over estimate ","")&amp;IF(AND(G79&gt;0,MAX(N79:AQ79)&gt;G79),"Over max/day",""))</f>
      </c>
      <c r="M79" s="19"/>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row>
    <row r="80" spans="1:43" x14ac:dyDescent="0.25">
      <c r="A80" s="19"/>
      <c r="B80" s="19"/>
      <c r="C80" s="19"/>
      <c r="D80" s="19"/>
      <c r="E80" s="20"/>
      <c r="F80" s="20"/>
      <c r="G80" s="20"/>
      <c r="H80" s="21"/>
      <c r="I80" s="15">
        <f>SUM(N80:AQ80)*8</f>
      </c>
      <c r="J80" s="15">
        <f>I80-H80</f>
      </c>
      <c r="K80" s="16">
        <f>IF(H80&gt;0,I80/H80,0)</f>
      </c>
      <c r="L80" s="17">
        <f>TRIM(IF(AND(H80&gt;0,I80&gt;H80),"Over estimate ","")&amp;IF(AND(G80&gt;0,MAX(N80:AQ80)&gt;G80),"Over max/day",""))</f>
      </c>
      <c r="M80" s="19"/>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row>
    <row r="81" spans="1:43" x14ac:dyDescent="0.25">
      <c r="A81" s="19"/>
      <c r="B81" s="19"/>
      <c r="C81" s="19"/>
      <c r="D81" s="19"/>
      <c r="E81" s="20"/>
      <c r="F81" s="20"/>
      <c r="G81" s="20"/>
      <c r="H81" s="21"/>
      <c r="I81" s="15">
        <f>SUM(N81:AQ81)*8</f>
      </c>
      <c r="J81" s="15">
        <f>I81-H81</f>
      </c>
      <c r="K81" s="16">
        <f>IF(H81&gt;0,I81/H81,0)</f>
      </c>
      <c r="L81" s="17">
        <f>TRIM(IF(AND(H81&gt;0,I81&gt;H81),"Over estimate ","")&amp;IF(AND(G81&gt;0,MAX(N81:AQ81)&gt;G81),"Over max/day",""))</f>
      </c>
      <c r="M81" s="19"/>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row>
    <row r="82" spans="1:43" x14ac:dyDescent="0.25">
      <c r="A82" s="19"/>
      <c r="B82" s="19"/>
      <c r="C82" s="19"/>
      <c r="D82" s="19"/>
      <c r="E82" s="20"/>
      <c r="F82" s="20"/>
      <c r="G82" s="20"/>
      <c r="H82" s="21"/>
      <c r="I82" s="15">
        <f>SUM(N82:AQ82)*8</f>
      </c>
      <c r="J82" s="15">
        <f>I82-H82</f>
      </c>
      <c r="K82" s="16">
        <f>IF(H82&gt;0,I82/H82,0)</f>
      </c>
      <c r="L82" s="17">
        <f>TRIM(IF(AND(H82&gt;0,I82&gt;H82),"Over estimate ","")&amp;IF(AND(G82&gt;0,MAX(N82:AQ82)&gt;G82),"Over max/day",""))</f>
      </c>
      <c r="M82" s="19"/>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row>
    <row r="83" spans="1:43" x14ac:dyDescent="0.25">
      <c r="A83" s="19"/>
      <c r="B83" s="19"/>
      <c r="C83" s="19"/>
      <c r="D83" s="19"/>
      <c r="E83" s="20"/>
      <c r="F83" s="20"/>
      <c r="G83" s="20"/>
      <c r="H83" s="21"/>
      <c r="I83" s="15">
        <f>SUM(N83:AQ83)*8</f>
      </c>
      <c r="J83" s="15">
        <f>I83-H83</f>
      </c>
      <c r="K83" s="16">
        <f>IF(H83&gt;0,I83/H83,0)</f>
      </c>
      <c r="L83" s="17">
        <f>TRIM(IF(AND(H83&gt;0,I83&gt;H83),"Over estimate ","")&amp;IF(AND(G83&gt;0,MAX(N83:AQ83)&gt;G83),"Over max/day",""))</f>
      </c>
      <c r="M83" s="19"/>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row>
    <row r="84" spans="1:43" x14ac:dyDescent="0.25">
      <c r="A84" s="19"/>
      <c r="B84" s="19"/>
      <c r="C84" s="19"/>
      <c r="D84" s="19"/>
      <c r="E84" s="20"/>
      <c r="F84" s="20"/>
      <c r="G84" s="20"/>
      <c r="H84" s="21"/>
      <c r="I84" s="15">
        <f>SUM(N84:AQ84)*8</f>
      </c>
      <c r="J84" s="15">
        <f>I84-H84</f>
      </c>
      <c r="K84" s="16">
        <f>IF(H84&gt;0,I84/H84,0)</f>
      </c>
      <c r="L84" s="17">
        <f>TRIM(IF(AND(H84&gt;0,I84&gt;H84),"Over estimate ","")&amp;IF(AND(G84&gt;0,MAX(N84:AQ84)&gt;G84),"Over max/day",""))</f>
      </c>
      <c r="M84" s="19"/>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row>
    <row r="85" spans="1:43" x14ac:dyDescent="0.25">
      <c r="A85" s="19"/>
      <c r="B85" s="19"/>
      <c r="C85" s="19"/>
      <c r="D85" s="19"/>
      <c r="E85" s="20"/>
      <c r="F85" s="20"/>
      <c r="G85" s="20"/>
      <c r="H85" s="21"/>
      <c r="I85" s="15">
        <f>SUM(N85:AQ85)*8</f>
      </c>
      <c r="J85" s="15">
        <f>I85-H85</f>
      </c>
      <c r="K85" s="16">
        <f>IF(H85&gt;0,I85/H85,0)</f>
      </c>
      <c r="L85" s="17">
        <f>TRIM(IF(AND(H85&gt;0,I85&gt;H85),"Over estimate ","")&amp;IF(AND(G85&gt;0,MAX(N85:AQ85)&gt;G85),"Over max/day",""))</f>
      </c>
      <c r="M85" s="19"/>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row>
    <row r="86" spans="1:43" x14ac:dyDescent="0.25">
      <c r="A86" s="19"/>
      <c r="B86" s="19"/>
      <c r="C86" s="19"/>
      <c r="D86" s="19"/>
      <c r="E86" s="20"/>
      <c r="F86" s="20"/>
      <c r="G86" s="20"/>
      <c r="H86" s="21"/>
      <c r="I86" s="15">
        <f>SUM(N86:AQ86)*8</f>
      </c>
      <c r="J86" s="15">
        <f>I86-H86</f>
      </c>
      <c r="K86" s="16">
        <f>IF(H86&gt;0,I86/H86,0)</f>
      </c>
      <c r="L86" s="17">
        <f>TRIM(IF(AND(H86&gt;0,I86&gt;H86),"Over estimate ","")&amp;IF(AND(G86&gt;0,MAX(N86:AQ86)&gt;G86),"Over max/day",""))</f>
      </c>
      <c r="M86" s="19"/>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row>
    <row r="87" spans="1:43" x14ac:dyDescent="0.25">
      <c r="A87" s="19"/>
      <c r="B87" s="19"/>
      <c r="C87" s="19"/>
      <c r="D87" s="19"/>
      <c r="E87" s="20"/>
      <c r="F87" s="20"/>
      <c r="G87" s="20"/>
      <c r="H87" s="21"/>
      <c r="I87" s="15">
        <f>SUM(N87:AQ87)*8</f>
      </c>
      <c r="J87" s="15">
        <f>I87-H87</f>
      </c>
      <c r="K87" s="16">
        <f>IF(H87&gt;0,I87/H87,0)</f>
      </c>
      <c r="L87" s="17">
        <f>TRIM(IF(AND(H87&gt;0,I87&gt;H87),"Over estimate ","")&amp;IF(AND(G87&gt;0,MAX(N87:AQ87)&gt;G87),"Over max/day",""))</f>
      </c>
      <c r="M87" s="19"/>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row>
    <row r="88" spans="1:43" x14ac:dyDescent="0.25">
      <c r="A88" s="19"/>
      <c r="B88" s="19"/>
      <c r="C88" s="19"/>
      <c r="D88" s="19"/>
      <c r="E88" s="20"/>
      <c r="F88" s="20"/>
      <c r="G88" s="20"/>
      <c r="H88" s="21"/>
      <c r="I88" s="15">
        <f>SUM(N88:AQ88)*8</f>
      </c>
      <c r="J88" s="15">
        <f>I88-H88</f>
      </c>
      <c r="K88" s="16">
        <f>IF(H88&gt;0,I88/H88,0)</f>
      </c>
      <c r="L88" s="17">
        <f>TRIM(IF(AND(H88&gt;0,I88&gt;H88),"Over estimate ","")&amp;IF(AND(G88&gt;0,MAX(N88:AQ88)&gt;G88),"Over max/day",""))</f>
      </c>
      <c r="M88" s="19"/>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row>
    <row r="89" spans="1:43" x14ac:dyDescent="0.25">
      <c r="A89" s="19"/>
      <c r="B89" s="19"/>
      <c r="C89" s="19"/>
      <c r="D89" s="19"/>
      <c r="E89" s="20"/>
      <c r="F89" s="20"/>
      <c r="G89" s="20"/>
      <c r="H89" s="21"/>
      <c r="I89" s="15">
        <f>SUM(N89:AQ89)*8</f>
      </c>
      <c r="J89" s="15">
        <f>I89-H89</f>
      </c>
      <c r="K89" s="16">
        <f>IF(H89&gt;0,I89/H89,0)</f>
      </c>
      <c r="L89" s="17">
        <f>TRIM(IF(AND(H89&gt;0,I89&gt;H89),"Over estimate ","")&amp;IF(AND(G89&gt;0,MAX(N89:AQ89)&gt;G89),"Over max/day",""))</f>
      </c>
      <c r="M89" s="19"/>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row>
    <row r="90" spans="1:43" x14ac:dyDescent="0.25">
      <c r="A90" s="19"/>
      <c r="B90" s="19"/>
      <c r="C90" s="19"/>
      <c r="D90" s="19"/>
      <c r="E90" s="20"/>
      <c r="F90" s="20"/>
      <c r="G90" s="20"/>
      <c r="H90" s="21"/>
      <c r="I90" s="15">
        <f>SUM(N90:AQ90)*8</f>
      </c>
      <c r="J90" s="15">
        <f>I90-H90</f>
      </c>
      <c r="K90" s="16">
        <f>IF(H90&gt;0,I90/H90,0)</f>
      </c>
      <c r="L90" s="17">
        <f>TRIM(IF(AND(H90&gt;0,I90&gt;H90),"Over estimate ","")&amp;IF(AND(G90&gt;0,MAX(N90:AQ90)&gt;G90),"Over max/day",""))</f>
      </c>
      <c r="M90" s="19"/>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row>
    <row r="91" spans="1:43" x14ac:dyDescent="0.25">
      <c r="A91" s="19"/>
      <c r="B91" s="19"/>
      <c r="C91" s="19"/>
      <c r="D91" s="19"/>
      <c r="E91" s="20"/>
      <c r="F91" s="20"/>
      <c r="G91" s="20"/>
      <c r="H91" s="21"/>
      <c r="I91" s="15">
        <f>SUM(N91:AQ91)*8</f>
      </c>
      <c r="J91" s="15">
        <f>I91-H91</f>
      </c>
      <c r="K91" s="16">
        <f>IF(H91&gt;0,I91/H91,0)</f>
      </c>
      <c r="L91" s="17">
        <f>TRIM(IF(AND(H91&gt;0,I91&gt;H91),"Over estimate ","")&amp;IF(AND(G91&gt;0,MAX(N91:AQ91)&gt;G91),"Over max/day",""))</f>
      </c>
      <c r="M91" s="19"/>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row>
    <row r="92" spans="1:43" x14ac:dyDescent="0.25">
      <c r="A92" s="19"/>
      <c r="B92" s="19"/>
      <c r="C92" s="19"/>
      <c r="D92" s="19"/>
      <c r="E92" s="20"/>
      <c r="F92" s="20"/>
      <c r="G92" s="20"/>
      <c r="H92" s="21"/>
      <c r="I92" s="15">
        <f>SUM(N92:AQ92)*8</f>
      </c>
      <c r="J92" s="15">
        <f>I92-H92</f>
      </c>
      <c r="K92" s="16">
        <f>IF(H92&gt;0,I92/H92,0)</f>
      </c>
      <c r="L92" s="17">
        <f>TRIM(IF(AND(H92&gt;0,I92&gt;H92),"Over estimate ","")&amp;IF(AND(G92&gt;0,MAX(N92:AQ92)&gt;G92),"Over max/day",""))</f>
      </c>
      <c r="M92" s="19"/>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row>
    <row r="93" spans="1:43" x14ac:dyDescent="0.25">
      <c r="A93" s="19"/>
      <c r="B93" s="19"/>
      <c r="C93" s="19"/>
      <c r="D93" s="19"/>
      <c r="E93" s="20"/>
      <c r="F93" s="20"/>
      <c r="G93" s="20"/>
      <c r="H93" s="21"/>
      <c r="I93" s="15">
        <f>SUM(N93:AQ93)*8</f>
      </c>
      <c r="J93" s="15">
        <f>I93-H93</f>
      </c>
      <c r="K93" s="16">
        <f>IF(H93&gt;0,I93/H93,0)</f>
      </c>
      <c r="L93" s="17">
        <f>TRIM(IF(AND(H93&gt;0,I93&gt;H93),"Over estimate ","")&amp;IF(AND(G93&gt;0,MAX(N93:AQ93)&gt;G93),"Over max/day",""))</f>
      </c>
      <c r="M93" s="19"/>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row>
    <row r="94" spans="1:43" x14ac:dyDescent="0.25">
      <c r="A94" s="19"/>
      <c r="B94" s="19"/>
      <c r="C94" s="19"/>
      <c r="D94" s="19"/>
      <c r="E94" s="20"/>
      <c r="F94" s="20"/>
      <c r="G94" s="20"/>
      <c r="H94" s="21"/>
      <c r="I94" s="15">
        <f>SUM(N94:AQ94)*8</f>
      </c>
      <c r="J94" s="15">
        <f>I94-H94</f>
      </c>
      <c r="K94" s="16">
        <f>IF(H94&gt;0,I94/H94,0)</f>
      </c>
      <c r="L94" s="17">
        <f>TRIM(IF(AND(H94&gt;0,I94&gt;H94),"Over estimate ","")&amp;IF(AND(G94&gt;0,MAX(N94:AQ94)&gt;G94),"Over max/day",""))</f>
      </c>
      <c r="M94" s="19"/>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row>
    <row r="95" spans="1:43" x14ac:dyDescent="0.25">
      <c r="A95" s="19"/>
      <c r="B95" s="19"/>
      <c r="C95" s="19"/>
      <c r="D95" s="19"/>
      <c r="E95" s="20"/>
      <c r="F95" s="20"/>
      <c r="G95" s="20"/>
      <c r="H95" s="21"/>
      <c r="I95" s="15">
        <f>SUM(N95:AQ95)*8</f>
      </c>
      <c r="J95" s="15">
        <f>I95-H95</f>
      </c>
      <c r="K95" s="16">
        <f>IF(H95&gt;0,I95/H95,0)</f>
      </c>
      <c r="L95" s="17">
        <f>TRIM(IF(AND(H95&gt;0,I95&gt;H95),"Over estimate ","")&amp;IF(AND(G95&gt;0,MAX(N95:AQ95)&gt;G95),"Over max/day",""))</f>
      </c>
      <c r="M95" s="19"/>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row>
    <row r="96" spans="1:43" x14ac:dyDescent="0.25">
      <c r="A96" s="19"/>
      <c r="B96" s="19"/>
      <c r="C96" s="19"/>
      <c r="D96" s="19"/>
      <c r="E96" s="20"/>
      <c r="F96" s="20"/>
      <c r="G96" s="20"/>
      <c r="H96" s="21"/>
      <c r="I96" s="15">
        <f>SUM(N96:AQ96)*8</f>
      </c>
      <c r="J96" s="15">
        <f>I96-H96</f>
      </c>
      <c r="K96" s="16">
        <f>IF(H96&gt;0,I96/H96,0)</f>
      </c>
      <c r="L96" s="17">
        <f>TRIM(IF(AND(H96&gt;0,I96&gt;H96),"Over estimate ","")&amp;IF(AND(G96&gt;0,MAX(N96:AQ96)&gt;G96),"Over max/day",""))</f>
      </c>
      <c r="M96" s="19"/>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row>
    <row r="97" spans="1:43" x14ac:dyDescent="0.25">
      <c r="A97" s="19"/>
      <c r="B97" s="19"/>
      <c r="C97" s="19"/>
      <c r="D97" s="19"/>
      <c r="E97" s="20"/>
      <c r="F97" s="20"/>
      <c r="G97" s="20"/>
      <c r="H97" s="21"/>
      <c r="I97" s="15">
        <f>SUM(N97:AQ97)*8</f>
      </c>
      <c r="J97" s="15">
        <f>I97-H97</f>
      </c>
      <c r="K97" s="16">
        <f>IF(H97&gt;0,I97/H97,0)</f>
      </c>
      <c r="L97" s="17">
        <f>TRIM(IF(AND(H97&gt;0,I97&gt;H97),"Over estimate ","")&amp;IF(AND(G97&gt;0,MAX(N97:AQ97)&gt;G97),"Over max/day",""))</f>
      </c>
      <c r="M97" s="19"/>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row>
    <row r="98" spans="1:43" x14ac:dyDescent="0.25">
      <c r="A98" s="19"/>
      <c r="B98" s="19"/>
      <c r="C98" s="19"/>
      <c r="D98" s="19"/>
      <c r="E98" s="20"/>
      <c r="F98" s="20"/>
      <c r="G98" s="20"/>
      <c r="H98" s="21"/>
      <c r="I98" s="15">
        <f>SUM(N98:AQ98)*8</f>
      </c>
      <c r="J98" s="15">
        <f>I98-H98</f>
      </c>
      <c r="K98" s="16">
        <f>IF(H98&gt;0,I98/H98,0)</f>
      </c>
      <c r="L98" s="17">
        <f>TRIM(IF(AND(H98&gt;0,I98&gt;H98),"Over estimate ","")&amp;IF(AND(G98&gt;0,MAX(N98:AQ98)&gt;G98),"Over max/day",""))</f>
      </c>
      <c r="M98" s="19"/>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row>
    <row r="99" spans="1:43" x14ac:dyDescent="0.25">
      <c r="A99" s="19"/>
      <c r="B99" s="19"/>
      <c r="C99" s="19"/>
      <c r="D99" s="19"/>
      <c r="E99" s="20"/>
      <c r="F99" s="20"/>
      <c r="G99" s="20"/>
      <c r="H99" s="21"/>
      <c r="I99" s="15">
        <f>SUM(N99:AQ99)*8</f>
      </c>
      <c r="J99" s="15">
        <f>I99-H99</f>
      </c>
      <c r="K99" s="16">
        <f>IF(H99&gt;0,I99/H99,0)</f>
      </c>
      <c r="L99" s="17">
        <f>TRIM(IF(AND(H99&gt;0,I99&gt;H99),"Over estimate ","")&amp;IF(AND(G99&gt;0,MAX(N99:AQ99)&gt;G99),"Over max/day",""))</f>
      </c>
      <c r="M99" s="19"/>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row>
    <row r="100" spans="1:43" x14ac:dyDescent="0.25">
      <c r="A100" s="19"/>
      <c r="B100" s="19"/>
      <c r="C100" s="19"/>
      <c r="D100" s="19"/>
      <c r="E100" s="20"/>
      <c r="F100" s="20"/>
      <c r="G100" s="20"/>
      <c r="H100" s="21"/>
      <c r="I100" s="15">
        <f>SUM(N100:AQ100)*8</f>
      </c>
      <c r="J100" s="15">
        <f>I100-H100</f>
      </c>
      <c r="K100" s="16">
        <f>IF(H100&gt;0,I100/H100,0)</f>
      </c>
      <c r="L100" s="17">
        <f>TRIM(IF(AND(H100&gt;0,I100&gt;H100),"Over estimate ","")&amp;IF(AND(G100&gt;0,MAX(N100:AQ100)&gt;G100),"Over max/day",""))</f>
      </c>
      <c r="M100" s="19"/>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row>
    <row r="101" spans="1:43" x14ac:dyDescent="0.25">
      <c r="A101" s="19"/>
      <c r="B101" s="19"/>
      <c r="C101" s="19"/>
      <c r="D101" s="19"/>
      <c r="E101" s="20"/>
      <c r="F101" s="20"/>
      <c r="G101" s="20"/>
      <c r="H101" s="21"/>
      <c r="I101" s="15">
        <f>SUM(N101:AQ101)*8</f>
      </c>
      <c r="J101" s="15">
        <f>I101-H101</f>
      </c>
      <c r="K101" s="16">
        <f>IF(H101&gt;0,I101/H101,0)</f>
      </c>
      <c r="L101" s="17">
        <f>TRIM(IF(AND(H101&gt;0,I101&gt;H101),"Over estimate ","")&amp;IF(AND(G101&gt;0,MAX(N101:AQ101)&gt;G101),"Over max/day",""))</f>
      </c>
      <c r="M101" s="19"/>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row>
    <row r="102" spans="1:43" x14ac:dyDescent="0.25">
      <c r="A102" s="19"/>
      <c r="B102" s="19"/>
      <c r="C102" s="19"/>
      <c r="D102" s="19"/>
      <c r="E102" s="20"/>
      <c r="F102" s="20"/>
      <c r="G102" s="20"/>
      <c r="H102" s="21"/>
      <c r="I102" s="15">
        <f>SUM(N102:AQ102)*8</f>
      </c>
      <c r="J102" s="15">
        <f>I102-H102</f>
      </c>
      <c r="K102" s="16">
        <f>IF(H102&gt;0,I102/H102,0)</f>
      </c>
      <c r="L102" s="17">
        <f>TRIM(IF(AND(H102&gt;0,I102&gt;H102),"Over estimate ","")&amp;IF(AND(G102&gt;0,MAX(N102:AQ102)&gt;G102),"Over max/day",""))</f>
      </c>
      <c r="M102" s="19"/>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row>
    <row r="103" spans="1:43" x14ac:dyDescent="0.25">
      <c r="A103" s="19"/>
      <c r="B103" s="19"/>
      <c r="C103" s="19"/>
      <c r="D103" s="19"/>
      <c r="E103" s="20"/>
      <c r="F103" s="20"/>
      <c r="G103" s="20"/>
      <c r="H103" s="21"/>
      <c r="I103" s="15">
        <f>SUM(N103:AQ103)*8</f>
      </c>
      <c r="J103" s="15">
        <f>I103-H103</f>
      </c>
      <c r="K103" s="16">
        <f>IF(H103&gt;0,I103/H103,0)</f>
      </c>
      <c r="L103" s="17">
        <f>TRIM(IF(AND(H103&gt;0,I103&gt;H103),"Over estimate ","")&amp;IF(AND(G103&gt;0,MAX(N103:AQ103)&gt;G103),"Over max/day",""))</f>
      </c>
      <c r="M103" s="19"/>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row>
    <row r="104" spans="1:43" x14ac:dyDescent="0.25">
      <c r="A104" s="19"/>
      <c r="B104" s="19"/>
      <c r="C104" s="19"/>
      <c r="D104" s="19"/>
      <c r="E104" s="20"/>
      <c r="F104" s="20"/>
      <c r="G104" s="20"/>
      <c r="H104" s="21"/>
      <c r="I104" s="15">
        <f>SUM(N104:AQ104)*8</f>
      </c>
      <c r="J104" s="15">
        <f>I104-H104</f>
      </c>
      <c r="K104" s="16">
        <f>IF(H104&gt;0,I104/H104,0)</f>
      </c>
      <c r="L104" s="17">
        <f>TRIM(IF(AND(H104&gt;0,I104&gt;H104),"Over estimate ","")&amp;IF(AND(G104&gt;0,MAX(N104:AQ104)&gt;G104),"Over max/day",""))</f>
      </c>
      <c r="M104" s="19"/>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row>
    <row r="105" spans="1:43" x14ac:dyDescent="0.25">
      <c r="A105" s="19"/>
      <c r="B105" s="19"/>
      <c r="C105" s="19"/>
      <c r="D105" s="19"/>
      <c r="E105" s="20"/>
      <c r="F105" s="20"/>
      <c r="G105" s="20"/>
      <c r="H105" s="21"/>
      <c r="I105" s="15">
        <f>SUM(N105:AQ105)*8</f>
      </c>
      <c r="J105" s="15">
        <f>I105-H105</f>
      </c>
      <c r="K105" s="16">
        <f>IF(H105&gt;0,I105/H105,0)</f>
      </c>
      <c r="L105" s="17">
        <f>TRIM(IF(AND(H105&gt;0,I105&gt;H105),"Over estimate ","")&amp;IF(AND(G105&gt;0,MAX(N105:AQ105)&gt;G105),"Over max/day",""))</f>
      </c>
      <c r="M105" s="19"/>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row>
    <row r="106" spans="1:43" x14ac:dyDescent="0.25">
      <c r="A106" s="19"/>
      <c r="B106" s="19"/>
      <c r="C106" s="19"/>
      <c r="D106" s="19"/>
      <c r="E106" s="20"/>
      <c r="F106" s="20"/>
      <c r="G106" s="20"/>
      <c r="H106" s="21"/>
      <c r="I106" s="15">
        <f>SUM(N106:AQ106)*8</f>
      </c>
      <c r="J106" s="15">
        <f>I106-H106</f>
      </c>
      <c r="K106" s="16">
        <f>IF(H106&gt;0,I106/H106,0)</f>
      </c>
      <c r="L106" s="17">
        <f>TRIM(IF(AND(H106&gt;0,I106&gt;H106),"Over estimate ","")&amp;IF(AND(G106&gt;0,MAX(N106:AQ106)&gt;G106),"Over max/day",""))</f>
      </c>
      <c r="M106" s="19"/>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row>
    <row r="107" spans="1:43" x14ac:dyDescent="0.25">
      <c r="A107" s="19"/>
      <c r="B107" s="19"/>
      <c r="C107" s="19"/>
      <c r="D107" s="19"/>
      <c r="E107" s="20"/>
      <c r="F107" s="20"/>
      <c r="G107" s="20"/>
      <c r="H107" s="21"/>
      <c r="I107" s="15">
        <f>SUM(N107:AQ107)*8</f>
      </c>
      <c r="J107" s="15">
        <f>I107-H107</f>
      </c>
      <c r="K107" s="16">
        <f>IF(H107&gt;0,I107/H107,0)</f>
      </c>
      <c r="L107" s="17">
        <f>TRIM(IF(AND(H107&gt;0,I107&gt;H107),"Over estimate ","")&amp;IF(AND(G107&gt;0,MAX(N107:AQ107)&gt;G107),"Over max/day",""))</f>
      </c>
      <c r="M107" s="19"/>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row>
    <row r="108" spans="1:43" x14ac:dyDescent="0.25">
      <c r="A108" s="19"/>
      <c r="B108" s="19"/>
      <c r="C108" s="19"/>
      <c r="D108" s="19"/>
      <c r="E108" s="20"/>
      <c r="F108" s="20"/>
      <c r="G108" s="20"/>
      <c r="H108" s="21"/>
      <c r="I108" s="15">
        <f>SUM(N108:AQ108)*8</f>
      </c>
      <c r="J108" s="15">
        <f>I108-H108</f>
      </c>
      <c r="K108" s="16">
        <f>IF(H108&gt;0,I108/H108,0)</f>
      </c>
      <c r="L108" s="17">
        <f>TRIM(IF(AND(H108&gt;0,I108&gt;H108),"Over estimate ","")&amp;IF(AND(G108&gt;0,MAX(N108:AQ108)&gt;G108),"Over max/day",""))</f>
      </c>
      <c r="M108" s="19"/>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row>
    <row r="109" spans="1:43" x14ac:dyDescent="0.25">
      <c r="A109" s="19"/>
      <c r="B109" s="19"/>
      <c r="C109" s="19"/>
      <c r="D109" s="19"/>
      <c r="E109" s="20"/>
      <c r="F109" s="20"/>
      <c r="G109" s="20"/>
      <c r="H109" s="21"/>
      <c r="I109" s="15">
        <f>SUM(N109:AQ109)*8</f>
      </c>
      <c r="J109" s="15">
        <f>I109-H109</f>
      </c>
      <c r="K109" s="16">
        <f>IF(H109&gt;0,I109/H109,0)</f>
      </c>
      <c r="L109" s="17">
        <f>TRIM(IF(AND(H109&gt;0,I109&gt;H109),"Over estimate ","")&amp;IF(AND(G109&gt;0,MAX(N109:AQ109)&gt;G109),"Over max/day",""))</f>
      </c>
      <c r="M109" s="19"/>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row>
    <row r="110" spans="1:43" x14ac:dyDescent="0.25">
      <c r="A110" s="19"/>
      <c r="B110" s="19"/>
      <c r="C110" s="19"/>
      <c r="D110" s="19"/>
      <c r="E110" s="20"/>
      <c r="F110" s="20"/>
      <c r="G110" s="20"/>
      <c r="H110" s="21"/>
      <c r="I110" s="15">
        <f>SUM(N110:AQ110)*8</f>
      </c>
      <c r="J110" s="15">
        <f>I110-H110</f>
      </c>
      <c r="K110" s="16">
        <f>IF(H110&gt;0,I110/H110,0)</f>
      </c>
      <c r="L110" s="17">
        <f>TRIM(IF(AND(H110&gt;0,I110&gt;H110),"Over estimate ","")&amp;IF(AND(G110&gt;0,MAX(N110:AQ110)&gt;G110),"Over max/day",""))</f>
      </c>
      <c r="M110" s="19"/>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row>
    <row r="111" spans="1:43" x14ac:dyDescent="0.25">
      <c r="A111" s="19"/>
      <c r="B111" s="19"/>
      <c r="C111" s="19"/>
      <c r="D111" s="19"/>
      <c r="E111" s="20"/>
      <c r="F111" s="20"/>
      <c r="G111" s="20"/>
      <c r="H111" s="21"/>
      <c r="I111" s="15">
        <f>SUM(N111:AQ111)*8</f>
      </c>
      <c r="J111" s="15">
        <f>I111-H111</f>
      </c>
      <c r="K111" s="16">
        <f>IF(H111&gt;0,I111/H111,0)</f>
      </c>
      <c r="L111" s="17">
        <f>TRIM(IF(AND(H111&gt;0,I111&gt;H111),"Over estimate ","")&amp;IF(AND(G111&gt;0,MAX(N111:AQ111)&gt;G111),"Over max/day",""))</f>
      </c>
      <c r="M111" s="19"/>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row>
    <row r="112" spans="1:43" x14ac:dyDescent="0.25">
      <c r="A112" s="19"/>
      <c r="B112" s="19"/>
      <c r="C112" s="19"/>
      <c r="D112" s="19"/>
      <c r="E112" s="20"/>
      <c r="F112" s="20"/>
      <c r="G112" s="20"/>
      <c r="H112" s="21"/>
      <c r="I112" s="15">
        <f>SUM(N112:AQ112)*8</f>
      </c>
      <c r="J112" s="15">
        <f>I112-H112</f>
      </c>
      <c r="K112" s="16">
        <f>IF(H112&gt;0,I112/H112,0)</f>
      </c>
      <c r="L112" s="17">
        <f>TRIM(IF(AND(H112&gt;0,I112&gt;H112),"Over estimate ","")&amp;IF(AND(G112&gt;0,MAX(N112:AQ112)&gt;G112),"Over max/day",""))</f>
      </c>
      <c r="M112" s="19"/>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row>
    <row r="113" spans="1:43" x14ac:dyDescent="0.25">
      <c r="A113" s="19"/>
      <c r="B113" s="19"/>
      <c r="C113" s="19"/>
      <c r="D113" s="19"/>
      <c r="E113" s="20"/>
      <c r="F113" s="20"/>
      <c r="G113" s="20"/>
      <c r="H113" s="21"/>
      <c r="I113" s="15">
        <f>SUM(N113:AQ113)*8</f>
      </c>
      <c r="J113" s="15">
        <f>I113-H113</f>
      </c>
      <c r="K113" s="16">
        <f>IF(H113&gt;0,I113/H113,0)</f>
      </c>
      <c r="L113" s="17">
        <f>TRIM(IF(AND(H113&gt;0,I113&gt;H113),"Over estimate ","")&amp;IF(AND(G113&gt;0,MAX(N113:AQ113)&gt;G113),"Over max/day",""))</f>
      </c>
      <c r="M113" s="19"/>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row>
    <row r="114" spans="1:43" x14ac:dyDescent="0.25">
      <c r="A114" s="19"/>
      <c r="B114" s="19"/>
      <c r="C114" s="19"/>
      <c r="D114" s="19"/>
      <c r="E114" s="20"/>
      <c r="F114" s="20"/>
      <c r="G114" s="20"/>
      <c r="H114" s="21"/>
      <c r="I114" s="15">
        <f>SUM(N114:AQ114)*8</f>
      </c>
      <c r="J114" s="15">
        <f>I114-H114</f>
      </c>
      <c r="K114" s="16">
        <f>IF(H114&gt;0,I114/H114,0)</f>
      </c>
      <c r="L114" s="17">
        <f>TRIM(IF(AND(H114&gt;0,I114&gt;H114),"Over estimate ","")&amp;IF(AND(G114&gt;0,MAX(N114:AQ114)&gt;G114),"Over max/day",""))</f>
      </c>
      <c r="M114" s="19"/>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row>
    <row r="115" spans="1:43" x14ac:dyDescent="0.25">
      <c r="A115" s="19"/>
      <c r="B115" s="19"/>
      <c r="C115" s="19"/>
      <c r="D115" s="19"/>
      <c r="E115" s="20"/>
      <c r="F115" s="20"/>
      <c r="G115" s="20"/>
      <c r="H115" s="21"/>
      <c r="I115" s="15">
        <f>SUM(N115:AQ115)*8</f>
      </c>
      <c r="J115" s="15">
        <f>I115-H115</f>
      </c>
      <c r="K115" s="16">
        <f>IF(H115&gt;0,I115/H115,0)</f>
      </c>
      <c r="L115" s="17">
        <f>TRIM(IF(AND(H115&gt;0,I115&gt;H115),"Over estimate ","")&amp;IF(AND(G115&gt;0,MAX(N115:AQ115)&gt;G115),"Over max/day",""))</f>
      </c>
      <c r="M115" s="19"/>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row>
    <row r="116" spans="1:43" x14ac:dyDescent="0.25">
      <c r="A116" s="19"/>
      <c r="B116" s="19"/>
      <c r="C116" s="19"/>
      <c r="D116" s="19"/>
      <c r="E116" s="20"/>
      <c r="F116" s="20"/>
      <c r="G116" s="20"/>
      <c r="H116" s="21"/>
      <c r="I116" s="15">
        <f>SUM(N116:AQ116)*8</f>
      </c>
      <c r="J116" s="15">
        <f>I116-H116</f>
      </c>
      <c r="K116" s="16">
        <f>IF(H116&gt;0,I116/H116,0)</f>
      </c>
      <c r="L116" s="17">
        <f>TRIM(IF(AND(H116&gt;0,I116&gt;H116),"Over estimate ","")&amp;IF(AND(G116&gt;0,MAX(N116:AQ116)&gt;G116),"Over max/day",""))</f>
      </c>
      <c r="M116" s="19"/>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row>
    <row r="117" spans="1:43" x14ac:dyDescent="0.25">
      <c r="A117" s="19"/>
      <c r="B117" s="19"/>
      <c r="C117" s="19"/>
      <c r="D117" s="19"/>
      <c r="E117" s="20"/>
      <c r="F117" s="20"/>
      <c r="G117" s="20"/>
      <c r="H117" s="21"/>
      <c r="I117" s="15">
        <f>SUM(N117:AQ117)*8</f>
      </c>
      <c r="J117" s="15">
        <f>I117-H117</f>
      </c>
      <c r="K117" s="16">
        <f>IF(H117&gt;0,I117/H117,0)</f>
      </c>
      <c r="L117" s="17">
        <f>TRIM(IF(AND(H117&gt;0,I117&gt;H117),"Over estimate ","")&amp;IF(AND(G117&gt;0,MAX(N117:AQ117)&gt;G117),"Over max/day",""))</f>
      </c>
      <c r="M117" s="19"/>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row>
    <row r="118" spans="1:43" x14ac:dyDescent="0.25">
      <c r="A118" s="19"/>
      <c r="B118" s="19"/>
      <c r="C118" s="19"/>
      <c r="D118" s="19"/>
      <c r="E118" s="20"/>
      <c r="F118" s="20"/>
      <c r="G118" s="20"/>
      <c r="H118" s="21"/>
      <c r="I118" s="15">
        <f>SUM(N118:AQ118)*8</f>
      </c>
      <c r="J118" s="15">
        <f>I118-H118</f>
      </c>
      <c r="K118" s="16">
        <f>IF(H118&gt;0,I118/H118,0)</f>
      </c>
      <c r="L118" s="17">
        <f>TRIM(IF(AND(H118&gt;0,I118&gt;H118),"Over estimate ","")&amp;IF(AND(G118&gt;0,MAX(N118:AQ118)&gt;G118),"Over max/day",""))</f>
      </c>
      <c r="M118" s="19"/>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row>
    <row r="119" spans="1:43" x14ac:dyDescent="0.25">
      <c r="A119" s="19"/>
      <c r="B119" s="19"/>
      <c r="C119" s="19"/>
      <c r="D119" s="19"/>
      <c r="E119" s="20"/>
      <c r="F119" s="20"/>
      <c r="G119" s="20"/>
      <c r="H119" s="21"/>
      <c r="I119" s="15">
        <f>SUM(N119:AQ119)*8</f>
      </c>
      <c r="J119" s="15">
        <f>I119-H119</f>
      </c>
      <c r="K119" s="16">
        <f>IF(H119&gt;0,I119/H119,0)</f>
      </c>
      <c r="L119" s="17">
        <f>TRIM(IF(AND(H119&gt;0,I119&gt;H119),"Over estimate ","")&amp;IF(AND(G119&gt;0,MAX(N119:AQ119)&gt;G119),"Over max/day",""))</f>
      </c>
      <c r="M119" s="19"/>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row>
    <row r="120" spans="1:43" x14ac:dyDescent="0.25">
      <c r="A120" s="19"/>
      <c r="B120" s="19"/>
      <c r="C120" s="19"/>
      <c r="D120" s="19"/>
      <c r="E120" s="20"/>
      <c r="F120" s="20"/>
      <c r="G120" s="20"/>
      <c r="H120" s="21"/>
      <c r="I120" s="15">
        <f>SUM(N120:AQ120)*8</f>
      </c>
      <c r="J120" s="15">
        <f>I120-H120</f>
      </c>
      <c r="K120" s="16">
        <f>IF(H120&gt;0,I120/H120,0)</f>
      </c>
      <c r="L120" s="17">
        <f>TRIM(IF(AND(H120&gt;0,I120&gt;H120),"Over estimate ","")&amp;IF(AND(G120&gt;0,MAX(N120:AQ120)&gt;G120),"Over max/day",""))</f>
      </c>
      <c r="M120" s="19"/>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c r="AQ120" s="22"/>
    </row>
    <row r="121" spans="1:43" x14ac:dyDescent="0.25">
      <c r="A121" s="19"/>
      <c r="B121" s="19"/>
      <c r="C121" s="19"/>
      <c r="D121" s="19"/>
      <c r="E121" s="20"/>
      <c r="F121" s="20"/>
      <c r="G121" s="20"/>
      <c r="H121" s="21"/>
      <c r="I121" s="15">
        <f>SUM(N121:AQ121)*8</f>
      </c>
      <c r="J121" s="15">
        <f>I121-H121</f>
      </c>
      <c r="K121" s="16">
        <f>IF(H121&gt;0,I121/H121,0)</f>
      </c>
      <c r="L121" s="17">
        <f>TRIM(IF(AND(H121&gt;0,I121&gt;H121),"Over estimate ","")&amp;IF(AND(G121&gt;0,MAX(N121:AQ121)&gt;G121),"Over max/day",""))</f>
      </c>
      <c r="M121" s="19"/>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row>
    <row r="122" spans="1:43" x14ac:dyDescent="0.25">
      <c r="A122" s="19"/>
      <c r="B122" s="19"/>
      <c r="C122" s="19"/>
      <c r="D122" s="19"/>
      <c r="E122" s="20"/>
      <c r="F122" s="20"/>
      <c r="G122" s="20"/>
      <c r="H122" s="21"/>
      <c r="I122" s="15">
        <f>SUM(N122:AQ122)*8</f>
      </c>
      <c r="J122" s="15">
        <f>I122-H122</f>
      </c>
      <c r="K122" s="16">
        <f>IF(H122&gt;0,I122/H122,0)</f>
      </c>
      <c r="L122" s="17">
        <f>TRIM(IF(AND(H122&gt;0,I122&gt;H122),"Over estimate ","")&amp;IF(AND(G122&gt;0,MAX(N122:AQ122)&gt;G122),"Over max/day",""))</f>
      </c>
      <c r="M122" s="19"/>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row>
    <row r="123" spans="1:43" x14ac:dyDescent="0.25">
      <c r="A123" s="19"/>
      <c r="B123" s="19"/>
      <c r="C123" s="19"/>
      <c r="D123" s="19"/>
      <c r="E123" s="20"/>
      <c r="F123" s="20"/>
      <c r="G123" s="20"/>
      <c r="H123" s="21"/>
      <c r="I123" s="15">
        <f>SUM(N123:AQ123)*8</f>
      </c>
      <c r="J123" s="15">
        <f>I123-H123</f>
      </c>
      <c r="K123" s="16">
        <f>IF(H123&gt;0,I123/H123,0)</f>
      </c>
      <c r="L123" s="17">
        <f>TRIM(IF(AND(H123&gt;0,I123&gt;H123),"Over estimate ","")&amp;IF(AND(G123&gt;0,MAX(N123:AQ123)&gt;G123),"Over max/day",""))</f>
      </c>
      <c r="M123" s="19"/>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row>
    <row r="124" spans="1:43" x14ac:dyDescent="0.25">
      <c r="A124" s="19"/>
      <c r="B124" s="19"/>
      <c r="C124" s="19"/>
      <c r="D124" s="19"/>
      <c r="E124" s="20"/>
      <c r="F124" s="20"/>
      <c r="G124" s="20"/>
      <c r="H124" s="21"/>
      <c r="I124" s="15">
        <f>SUM(N124:AQ124)*8</f>
      </c>
      <c r="J124" s="15">
        <f>I124-H124</f>
      </c>
      <c r="K124" s="16">
        <f>IF(H124&gt;0,I124/H124,0)</f>
      </c>
      <c r="L124" s="17">
        <f>TRIM(IF(AND(H124&gt;0,I124&gt;H124),"Over estimate ","")&amp;IF(AND(G124&gt;0,MAX(N124:AQ124)&gt;G124),"Over max/day",""))</f>
      </c>
      <c r="M124" s="19"/>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row>
    <row r="125" spans="1:43" x14ac:dyDescent="0.25">
      <c r="A125" s="19"/>
      <c r="B125" s="19"/>
      <c r="C125" s="19"/>
      <c r="D125" s="19"/>
      <c r="E125" s="20"/>
      <c r="F125" s="20"/>
      <c r="G125" s="20"/>
      <c r="H125" s="21"/>
      <c r="I125" s="15">
        <f>SUM(N125:AQ125)*8</f>
      </c>
      <c r="J125" s="15">
        <f>I125-H125</f>
      </c>
      <c r="K125" s="16">
        <f>IF(H125&gt;0,I125/H125,0)</f>
      </c>
      <c r="L125" s="17">
        <f>TRIM(IF(AND(H125&gt;0,I125&gt;H125),"Over estimate ","")&amp;IF(AND(G125&gt;0,MAX(N125:AQ125)&gt;G125),"Over max/day",""))</f>
      </c>
      <c r="M125" s="19"/>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row>
    <row r="126" spans="1:43" x14ac:dyDescent="0.25">
      <c r="A126" s="19"/>
      <c r="B126" s="19"/>
      <c r="C126" s="19"/>
      <c r="D126" s="19"/>
      <c r="E126" s="20"/>
      <c r="F126" s="20"/>
      <c r="G126" s="20"/>
      <c r="H126" s="21"/>
      <c r="I126" s="15">
        <f>SUM(N126:AQ126)*8</f>
      </c>
      <c r="J126" s="15">
        <f>I126-H126</f>
      </c>
      <c r="K126" s="16">
        <f>IF(H126&gt;0,I126/H126,0)</f>
      </c>
      <c r="L126" s="17">
        <f>TRIM(IF(AND(H126&gt;0,I126&gt;H126),"Over estimate ","")&amp;IF(AND(G126&gt;0,MAX(N126:AQ126)&gt;G126),"Over max/day",""))</f>
      </c>
      <c r="M126" s="19"/>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row>
    <row r="127" spans="1:43" x14ac:dyDescent="0.25">
      <c r="A127" s="19"/>
      <c r="B127" s="19"/>
      <c r="C127" s="19"/>
      <c r="D127" s="19"/>
      <c r="E127" s="20"/>
      <c r="F127" s="20"/>
      <c r="G127" s="20"/>
      <c r="H127" s="21"/>
      <c r="I127" s="15">
        <f>SUM(N127:AQ127)*8</f>
      </c>
      <c r="J127" s="15">
        <f>I127-H127</f>
      </c>
      <c r="K127" s="16">
        <f>IF(H127&gt;0,I127/H127,0)</f>
      </c>
      <c r="L127" s="17">
        <f>TRIM(IF(AND(H127&gt;0,I127&gt;H127),"Over estimate ","")&amp;IF(AND(G127&gt;0,MAX(N127:AQ127)&gt;G127),"Over max/day",""))</f>
      </c>
      <c r="M127" s="19"/>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row>
    <row r="128" spans="1:43" x14ac:dyDescent="0.25">
      <c r="A128" s="19"/>
      <c r="B128" s="19"/>
      <c r="C128" s="19"/>
      <c r="D128" s="19"/>
      <c r="E128" s="20"/>
      <c r="F128" s="20"/>
      <c r="G128" s="20"/>
      <c r="H128" s="21"/>
      <c r="I128" s="15">
        <f>SUM(N128:AQ128)*8</f>
      </c>
      <c r="J128" s="15">
        <f>I128-H128</f>
      </c>
      <c r="K128" s="16">
        <f>IF(H128&gt;0,I128/H128,0)</f>
      </c>
      <c r="L128" s="17">
        <f>TRIM(IF(AND(H128&gt;0,I128&gt;H128),"Over estimate ","")&amp;IF(AND(G128&gt;0,MAX(N128:AQ128)&gt;G128),"Over max/day",""))</f>
      </c>
      <c r="M128" s="19"/>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row>
    <row r="129" spans="1:43" x14ac:dyDescent="0.25">
      <c r="A129" s="19"/>
      <c r="B129" s="19"/>
      <c r="C129" s="19"/>
      <c r="D129" s="19"/>
      <c r="E129" s="20"/>
      <c r="F129" s="20"/>
      <c r="G129" s="20"/>
      <c r="H129" s="21"/>
      <c r="I129" s="15">
        <f>SUM(N129:AQ129)*8</f>
      </c>
      <c r="J129" s="15">
        <f>I129-H129</f>
      </c>
      <c r="K129" s="16">
        <f>IF(H129&gt;0,I129/H129,0)</f>
      </c>
      <c r="L129" s="17">
        <f>TRIM(IF(AND(H129&gt;0,I129&gt;H129),"Over estimate ","")&amp;IF(AND(G129&gt;0,MAX(N129:AQ129)&gt;G129),"Over max/day",""))</f>
      </c>
      <c r="M129" s="19"/>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row>
    <row r="130" spans="1:43" x14ac:dyDescent="0.25">
      <c r="A130" s="19"/>
      <c r="B130" s="19"/>
      <c r="C130" s="19"/>
      <c r="D130" s="19"/>
      <c r="E130" s="20"/>
      <c r="F130" s="20"/>
      <c r="G130" s="20"/>
      <c r="H130" s="21"/>
      <c r="I130" s="15">
        <f>SUM(N130:AQ130)*8</f>
      </c>
      <c r="J130" s="15">
        <f>I130-H130</f>
      </c>
      <c r="K130" s="16">
        <f>IF(H130&gt;0,I130/H130,0)</f>
      </c>
      <c r="L130" s="17">
        <f>TRIM(IF(AND(H130&gt;0,I130&gt;H130),"Over estimate ","")&amp;IF(AND(G130&gt;0,MAX(N130:AQ130)&gt;G130),"Over max/day",""))</f>
      </c>
      <c r="M130" s="19"/>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row>
    <row r="131" spans="1:43" x14ac:dyDescent="0.25">
      <c r="A131" s="19"/>
      <c r="B131" s="19"/>
      <c r="C131" s="19"/>
      <c r="D131" s="19"/>
      <c r="E131" s="20"/>
      <c r="F131" s="20"/>
      <c r="G131" s="20"/>
      <c r="H131" s="21"/>
      <c r="I131" s="15">
        <f>SUM(N131:AQ131)*8</f>
      </c>
      <c r="J131" s="15">
        <f>I131-H131</f>
      </c>
      <c r="K131" s="16">
        <f>IF(H131&gt;0,I131/H131,0)</f>
      </c>
      <c r="L131" s="17">
        <f>TRIM(IF(AND(H131&gt;0,I131&gt;H131),"Over estimate ","")&amp;IF(AND(G131&gt;0,MAX(N131:AQ131)&gt;G131),"Over max/day",""))</f>
      </c>
      <c r="M131" s="19"/>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row>
    <row r="132" spans="1:43" x14ac:dyDescent="0.25">
      <c r="A132" s="19"/>
      <c r="B132" s="19"/>
      <c r="C132" s="19"/>
      <c r="D132" s="19"/>
      <c r="E132" s="20"/>
      <c r="F132" s="20"/>
      <c r="G132" s="20"/>
      <c r="H132" s="21"/>
      <c r="I132" s="15">
        <f>SUM(N132:AQ132)*8</f>
      </c>
      <c r="J132" s="15">
        <f>I132-H132</f>
      </c>
      <c r="K132" s="16">
        <f>IF(H132&gt;0,I132/H132,0)</f>
      </c>
      <c r="L132" s="17">
        <f>TRIM(IF(AND(H132&gt;0,I132&gt;H132),"Over estimate ","")&amp;IF(AND(G132&gt;0,MAX(N132:AQ132)&gt;G132),"Over max/day",""))</f>
      </c>
      <c r="M132" s="19"/>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row>
    <row r="133" spans="1:43" x14ac:dyDescent="0.25">
      <c r="A133" s="19"/>
      <c r="B133" s="19"/>
      <c r="C133" s="19"/>
      <c r="D133" s="19"/>
      <c r="E133" s="20"/>
      <c r="F133" s="20"/>
      <c r="G133" s="20"/>
      <c r="H133" s="21"/>
      <c r="I133" s="15">
        <f>SUM(N133:AQ133)*8</f>
      </c>
      <c r="J133" s="15">
        <f>I133-H133</f>
      </c>
      <c r="K133" s="16">
        <f>IF(H133&gt;0,I133/H133,0)</f>
      </c>
      <c r="L133" s="17">
        <f>TRIM(IF(AND(H133&gt;0,I133&gt;H133),"Over estimate ","")&amp;IF(AND(G133&gt;0,MAX(N133:AQ133)&gt;G133),"Over max/day",""))</f>
      </c>
      <c r="M133" s="19"/>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c r="AP133" s="22"/>
      <c r="AQ133" s="22"/>
    </row>
    <row r="134" spans="1:43" x14ac:dyDescent="0.25">
      <c r="A134" s="19"/>
      <c r="B134" s="19"/>
      <c r="C134" s="19"/>
      <c r="D134" s="19"/>
      <c r="E134" s="20"/>
      <c r="F134" s="20"/>
      <c r="G134" s="20"/>
      <c r="H134" s="21"/>
      <c r="I134" s="15">
        <f>SUM(N134:AQ134)*8</f>
      </c>
      <c r="J134" s="15">
        <f>I134-H134</f>
      </c>
      <c r="K134" s="16">
        <f>IF(H134&gt;0,I134/H134,0)</f>
      </c>
      <c r="L134" s="17">
        <f>TRIM(IF(AND(H134&gt;0,I134&gt;H134),"Over estimate ","")&amp;IF(AND(G134&gt;0,MAX(N134:AQ134)&gt;G134),"Over max/day",""))</f>
      </c>
      <c r="M134" s="19"/>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row>
    <row r="135" spans="1:43" x14ac:dyDescent="0.25">
      <c r="A135" s="19"/>
      <c r="B135" s="19"/>
      <c r="C135" s="19"/>
      <c r="D135" s="19"/>
      <c r="E135" s="20"/>
      <c r="F135" s="20"/>
      <c r="G135" s="20"/>
      <c r="H135" s="21"/>
      <c r="I135" s="15">
        <f>SUM(N135:AQ135)*8</f>
      </c>
      <c r="J135" s="15">
        <f>I135-H135</f>
      </c>
      <c r="K135" s="16">
        <f>IF(H135&gt;0,I135/H135,0)</f>
      </c>
      <c r="L135" s="17">
        <f>TRIM(IF(AND(H135&gt;0,I135&gt;H135),"Over estimate ","")&amp;IF(AND(G135&gt;0,MAX(N135:AQ135)&gt;G135),"Over max/day",""))</f>
      </c>
      <c r="M135" s="19"/>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row>
    <row r="136" spans="1:43" x14ac:dyDescent="0.25">
      <c r="A136" s="19"/>
      <c r="B136" s="19"/>
      <c r="C136" s="19"/>
      <c r="D136" s="19"/>
      <c r="E136" s="20"/>
      <c r="F136" s="20"/>
      <c r="G136" s="20"/>
      <c r="H136" s="21"/>
      <c r="I136" s="15">
        <f>SUM(N136:AQ136)*8</f>
      </c>
      <c r="J136" s="15">
        <f>I136-H136</f>
      </c>
      <c r="K136" s="16">
        <f>IF(H136&gt;0,I136/H136,0)</f>
      </c>
      <c r="L136" s="17">
        <f>TRIM(IF(AND(H136&gt;0,I136&gt;H136),"Over estimate ","")&amp;IF(AND(G136&gt;0,MAX(N136:AQ136)&gt;G136),"Over max/day",""))</f>
      </c>
      <c r="M136" s="19"/>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row>
    <row r="137" spans="1:43" x14ac:dyDescent="0.25">
      <c r="A137" s="19"/>
      <c r="B137" s="19"/>
      <c r="C137" s="19"/>
      <c r="D137" s="19"/>
      <c r="E137" s="20"/>
      <c r="F137" s="20"/>
      <c r="G137" s="20"/>
      <c r="H137" s="21"/>
      <c r="I137" s="15">
        <f>SUM(N137:AQ137)*8</f>
      </c>
      <c r="J137" s="15">
        <f>I137-H137</f>
      </c>
      <c r="K137" s="16">
        <f>IF(H137&gt;0,I137/H137,0)</f>
      </c>
      <c r="L137" s="17">
        <f>TRIM(IF(AND(H137&gt;0,I137&gt;H137),"Over estimate ","")&amp;IF(AND(G137&gt;0,MAX(N137:AQ137)&gt;G137),"Over max/day",""))</f>
      </c>
      <c r="M137" s="19"/>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c r="AP137" s="22"/>
      <c r="AQ137" s="22"/>
    </row>
    <row r="138" spans="1:43" x14ac:dyDescent="0.25">
      <c r="A138" s="19"/>
      <c r="B138" s="19"/>
      <c r="C138" s="19"/>
      <c r="D138" s="19"/>
      <c r="E138" s="20"/>
      <c r="F138" s="20"/>
      <c r="G138" s="20"/>
      <c r="H138" s="21"/>
      <c r="I138" s="15">
        <f>SUM(N138:AQ138)*8</f>
      </c>
      <c r="J138" s="15">
        <f>I138-H138</f>
      </c>
      <c r="K138" s="16">
        <f>IF(H138&gt;0,I138/H138,0)</f>
      </c>
      <c r="L138" s="17">
        <f>TRIM(IF(AND(H138&gt;0,I138&gt;H138),"Over estimate ","")&amp;IF(AND(G138&gt;0,MAX(N138:AQ138)&gt;G138),"Over max/day",""))</f>
      </c>
      <c r="M138" s="19"/>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row>
    <row r="139" spans="1:43" x14ac:dyDescent="0.25">
      <c r="A139" s="19"/>
      <c r="B139" s="19"/>
      <c r="C139" s="19"/>
      <c r="D139" s="19"/>
      <c r="E139" s="20"/>
      <c r="F139" s="20"/>
      <c r="G139" s="20"/>
      <c r="H139" s="21"/>
      <c r="I139" s="15">
        <f>SUM(N139:AQ139)*8</f>
      </c>
      <c r="J139" s="15">
        <f>I139-H139</f>
      </c>
      <c r="K139" s="16">
        <f>IF(H139&gt;0,I139/H139,0)</f>
      </c>
      <c r="L139" s="17">
        <f>TRIM(IF(AND(H139&gt;0,I139&gt;H139),"Over estimate ","")&amp;IF(AND(G139&gt;0,MAX(N139:AQ139)&gt;G139),"Over max/day",""))</f>
      </c>
      <c r="M139" s="19"/>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row>
    <row r="140" spans="1:43" x14ac:dyDescent="0.25">
      <c r="A140" s="19"/>
      <c r="B140" s="19"/>
      <c r="C140" s="19"/>
      <c r="D140" s="19"/>
      <c r="E140" s="20"/>
      <c r="F140" s="20"/>
      <c r="G140" s="20"/>
      <c r="H140" s="21"/>
      <c r="I140" s="15">
        <f>SUM(N140:AQ140)*8</f>
      </c>
      <c r="J140" s="15">
        <f>I140-H140</f>
      </c>
      <c r="K140" s="16">
        <f>IF(H140&gt;0,I140/H140,0)</f>
      </c>
      <c r="L140" s="17">
        <f>TRIM(IF(AND(H140&gt;0,I140&gt;H140),"Over estimate ","")&amp;IF(AND(G140&gt;0,MAX(N140:AQ140)&gt;G140),"Over max/day",""))</f>
      </c>
      <c r="M140" s="19"/>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row>
    <row r="141" spans="1:43" x14ac:dyDescent="0.25">
      <c r="A141" s="19"/>
      <c r="B141" s="19"/>
      <c r="C141" s="19"/>
      <c r="D141" s="19"/>
      <c r="E141" s="20"/>
      <c r="F141" s="20"/>
      <c r="G141" s="20"/>
      <c r="H141" s="21"/>
      <c r="I141" s="15">
        <f>SUM(N141:AQ141)*8</f>
      </c>
      <c r="J141" s="15">
        <f>I141-H141</f>
      </c>
      <c r="K141" s="16">
        <f>IF(H141&gt;0,I141/H141,0)</f>
      </c>
      <c r="L141" s="17">
        <f>TRIM(IF(AND(H141&gt;0,I141&gt;H141),"Over estimate ","")&amp;IF(AND(G141&gt;0,MAX(N141:AQ141)&gt;G141),"Over max/day",""))</f>
      </c>
      <c r="M141" s="19"/>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row>
    <row r="142" spans="1:43" x14ac:dyDescent="0.25">
      <c r="A142" s="19"/>
      <c r="B142" s="19"/>
      <c r="C142" s="19"/>
      <c r="D142" s="19"/>
      <c r="E142" s="20"/>
      <c r="F142" s="20"/>
      <c r="G142" s="20"/>
      <c r="H142" s="21"/>
      <c r="I142" s="15">
        <f>SUM(N142:AQ142)*8</f>
      </c>
      <c r="J142" s="15">
        <f>I142-H142</f>
      </c>
      <c r="K142" s="16">
        <f>IF(H142&gt;0,I142/H142,0)</f>
      </c>
      <c r="L142" s="17">
        <f>TRIM(IF(AND(H142&gt;0,I142&gt;H142),"Over estimate ","")&amp;IF(AND(G142&gt;0,MAX(N142:AQ142)&gt;G142),"Over max/day",""))</f>
      </c>
      <c r="M142" s="19"/>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row>
    <row r="143" spans="1:43" x14ac:dyDescent="0.25">
      <c r="A143" s="19"/>
      <c r="B143" s="19"/>
      <c r="C143" s="19"/>
      <c r="D143" s="19"/>
      <c r="E143" s="20"/>
      <c r="F143" s="20"/>
      <c r="G143" s="20"/>
      <c r="H143" s="21"/>
      <c r="I143" s="15">
        <f>SUM(N143:AQ143)*8</f>
      </c>
      <c r="J143" s="15">
        <f>I143-H143</f>
      </c>
      <c r="K143" s="16">
        <f>IF(H143&gt;0,I143/H143,0)</f>
      </c>
      <c r="L143" s="17">
        <f>TRIM(IF(AND(H143&gt;0,I143&gt;H143),"Over estimate ","")&amp;IF(AND(G143&gt;0,MAX(N143:AQ143)&gt;G143),"Over max/day",""))</f>
      </c>
      <c r="M143" s="19"/>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row>
    <row r="144" spans="1:43" x14ac:dyDescent="0.25">
      <c r="A144" s="19"/>
      <c r="B144" s="19"/>
      <c r="C144" s="19"/>
      <c r="D144" s="19"/>
      <c r="E144" s="20"/>
      <c r="F144" s="20"/>
      <c r="G144" s="20"/>
      <c r="H144" s="21"/>
      <c r="I144" s="15">
        <f>SUM(N144:AQ144)*8</f>
      </c>
      <c r="J144" s="15">
        <f>I144-H144</f>
      </c>
      <c r="K144" s="16">
        <f>IF(H144&gt;0,I144/H144,0)</f>
      </c>
      <c r="L144" s="17">
        <f>TRIM(IF(AND(H144&gt;0,I144&gt;H144),"Over estimate ","")&amp;IF(AND(G144&gt;0,MAX(N144:AQ144)&gt;G144),"Over max/day",""))</f>
      </c>
      <c r="M144" s="19"/>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row>
    <row r="145" spans="1:43" x14ac:dyDescent="0.25">
      <c r="A145" s="19"/>
      <c r="B145" s="19"/>
      <c r="C145" s="19"/>
      <c r="D145" s="19"/>
      <c r="E145" s="20"/>
      <c r="F145" s="20"/>
      <c r="G145" s="20"/>
      <c r="H145" s="21"/>
      <c r="I145" s="15">
        <f>SUM(N145:AQ145)*8</f>
      </c>
      <c r="J145" s="15">
        <f>I145-H145</f>
      </c>
      <c r="K145" s="16">
        <f>IF(H145&gt;0,I145/H145,0)</f>
      </c>
      <c r="L145" s="17">
        <f>TRIM(IF(AND(H145&gt;0,I145&gt;H145),"Over estimate ","")&amp;IF(AND(G145&gt;0,MAX(N145:AQ145)&gt;G145),"Over max/day",""))</f>
      </c>
      <c r="M145" s="19"/>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row>
    <row r="146" spans="1:43" x14ac:dyDescent="0.25">
      <c r="A146" s="19"/>
      <c r="B146" s="19"/>
      <c r="C146" s="19"/>
      <c r="D146" s="19"/>
      <c r="E146" s="20"/>
      <c r="F146" s="20"/>
      <c r="G146" s="20"/>
      <c r="H146" s="21"/>
      <c r="I146" s="15">
        <f>SUM(N146:AQ146)*8</f>
      </c>
      <c r="J146" s="15">
        <f>I146-H146</f>
      </c>
      <c r="K146" s="16">
        <f>IF(H146&gt;0,I146/H146,0)</f>
      </c>
      <c r="L146" s="17">
        <f>TRIM(IF(AND(H146&gt;0,I146&gt;H146),"Over estimate ","")&amp;IF(AND(G146&gt;0,MAX(N146:AQ146)&gt;G146),"Over max/day",""))</f>
      </c>
      <c r="M146" s="19"/>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row>
    <row r="147" spans="1:43" x14ac:dyDescent="0.25">
      <c r="A147" s="19"/>
      <c r="B147" s="19"/>
      <c r="C147" s="19"/>
      <c r="D147" s="19"/>
      <c r="E147" s="20"/>
      <c r="F147" s="20"/>
      <c r="G147" s="20"/>
      <c r="H147" s="21"/>
      <c r="I147" s="15">
        <f>SUM(N147:AQ147)*8</f>
      </c>
      <c r="J147" s="15">
        <f>I147-H147</f>
      </c>
      <c r="K147" s="16">
        <f>IF(H147&gt;0,I147/H147,0)</f>
      </c>
      <c r="L147" s="17">
        <f>TRIM(IF(AND(H147&gt;0,I147&gt;H147),"Over estimate ","")&amp;IF(AND(G147&gt;0,MAX(N147:AQ147)&gt;G147),"Over max/day",""))</f>
      </c>
      <c r="M147" s="19"/>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row>
    <row r="148" spans="1:43" x14ac:dyDescent="0.25">
      <c r="A148" s="19"/>
      <c r="B148" s="19"/>
      <c r="C148" s="19"/>
      <c r="D148" s="19"/>
      <c r="E148" s="20"/>
      <c r="F148" s="20"/>
      <c r="G148" s="20"/>
      <c r="H148" s="21"/>
      <c r="I148" s="15">
        <f>SUM(N148:AQ148)*8</f>
      </c>
      <c r="J148" s="15">
        <f>I148-H148</f>
      </c>
      <c r="K148" s="16">
        <f>IF(H148&gt;0,I148/H148,0)</f>
      </c>
      <c r="L148" s="17">
        <f>TRIM(IF(AND(H148&gt;0,I148&gt;H148),"Over estimate ","")&amp;IF(AND(G148&gt;0,MAX(N148:AQ148)&gt;G148),"Over max/day",""))</f>
      </c>
      <c r="M148" s="19"/>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row>
    <row r="149" spans="1:43" x14ac:dyDescent="0.25">
      <c r="A149" s="19"/>
      <c r="B149" s="19"/>
      <c r="C149" s="19"/>
      <c r="D149" s="19"/>
      <c r="E149" s="20"/>
      <c r="F149" s="20"/>
      <c r="G149" s="20"/>
      <c r="H149" s="21"/>
      <c r="I149" s="15">
        <f>SUM(N149:AQ149)*8</f>
      </c>
      <c r="J149" s="15">
        <f>I149-H149</f>
      </c>
      <c r="K149" s="16">
        <f>IF(H149&gt;0,I149/H149,0)</f>
      </c>
      <c r="L149" s="17">
        <f>TRIM(IF(AND(H149&gt;0,I149&gt;H149),"Over estimate ","")&amp;IF(AND(G149&gt;0,MAX(N149:AQ149)&gt;G149),"Over max/day",""))</f>
      </c>
      <c r="M149" s="19"/>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row>
    <row r="150" spans="1:43" x14ac:dyDescent="0.25">
      <c r="A150" s="19"/>
      <c r="B150" s="19"/>
      <c r="C150" s="19"/>
      <c r="D150" s="19"/>
      <c r="E150" s="20"/>
      <c r="F150" s="20"/>
      <c r="G150" s="20"/>
      <c r="H150" s="21"/>
      <c r="I150" s="15">
        <f>SUM(N150:AQ150)*8</f>
      </c>
      <c r="J150" s="15">
        <f>I150-H150</f>
      </c>
      <c r="K150" s="16">
        <f>IF(H150&gt;0,I150/H150,0)</f>
      </c>
      <c r="L150" s="17">
        <f>TRIM(IF(AND(H150&gt;0,I150&gt;H150),"Over estimate ","")&amp;IF(AND(G150&gt;0,MAX(N150:AQ150)&gt;G150),"Over max/day",""))</f>
      </c>
      <c r="M150" s="19"/>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row>
    <row r="151" spans="1:43" x14ac:dyDescent="0.25">
      <c r="A151" s="19"/>
      <c r="B151" s="19"/>
      <c r="C151" s="19"/>
      <c r="D151" s="19"/>
      <c r="E151" s="20"/>
      <c r="F151" s="20"/>
      <c r="G151" s="20"/>
      <c r="H151" s="21"/>
      <c r="I151" s="15">
        <f>SUM(N151:AQ151)*8</f>
      </c>
      <c r="J151" s="15">
        <f>I151-H151</f>
      </c>
      <c r="K151" s="16">
        <f>IF(H151&gt;0,I151/H151,0)</f>
      </c>
      <c r="L151" s="17">
        <f>TRIM(IF(AND(H151&gt;0,I151&gt;H151),"Over estimate ","")&amp;IF(AND(G151&gt;0,MAX(N151:AQ151)&gt;G151),"Over max/day",""))</f>
      </c>
      <c r="M151" s="19"/>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row>
    <row r="152" spans="1:43" x14ac:dyDescent="0.25">
      <c r="A152" s="19"/>
      <c r="B152" s="19"/>
      <c r="C152" s="19"/>
      <c r="D152" s="19"/>
      <c r="E152" s="20"/>
      <c r="F152" s="20"/>
      <c r="G152" s="20"/>
      <c r="H152" s="21"/>
      <c r="I152" s="15">
        <f>SUM(N152:AQ152)*8</f>
      </c>
      <c r="J152" s="15">
        <f>I152-H152</f>
      </c>
      <c r="K152" s="16">
        <f>IF(H152&gt;0,I152/H152,0)</f>
      </c>
      <c r="L152" s="17">
        <f>TRIM(IF(AND(H152&gt;0,I152&gt;H152),"Over estimate ","")&amp;IF(AND(G152&gt;0,MAX(N152:AQ152)&gt;G152),"Over max/day",""))</f>
      </c>
      <c r="M152" s="19"/>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c r="AP152" s="22"/>
      <c r="AQ152" s="22"/>
    </row>
    <row r="153" spans="1:43" x14ac:dyDescent="0.25">
      <c r="A153" s="19"/>
      <c r="B153" s="19"/>
      <c r="C153" s="19"/>
      <c r="D153" s="19"/>
      <c r="E153" s="20"/>
      <c r="F153" s="20"/>
      <c r="G153" s="20"/>
      <c r="H153" s="21"/>
      <c r="I153" s="15">
        <f>SUM(N153:AQ153)*8</f>
      </c>
      <c r="J153" s="15">
        <f>I153-H153</f>
      </c>
      <c r="K153" s="16">
        <f>IF(H153&gt;0,I153/H153,0)</f>
      </c>
      <c r="L153" s="17">
        <f>TRIM(IF(AND(H153&gt;0,I153&gt;H153),"Over estimate ","")&amp;IF(AND(G153&gt;0,MAX(N153:AQ153)&gt;G153),"Over max/day",""))</f>
      </c>
      <c r="M153" s="19"/>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row>
    <row r="154" spans="1:43" x14ac:dyDescent="0.25">
      <c r="A154" s="19"/>
      <c r="B154" s="19"/>
      <c r="C154" s="19"/>
      <c r="D154" s="19"/>
      <c r="E154" s="20"/>
      <c r="F154" s="20"/>
      <c r="G154" s="20"/>
      <c r="H154" s="21"/>
      <c r="I154" s="15">
        <f>SUM(N154:AQ154)*8</f>
      </c>
      <c r="J154" s="15">
        <f>I154-H154</f>
      </c>
      <c r="K154" s="16">
        <f>IF(H154&gt;0,I154/H154,0)</f>
      </c>
      <c r="L154" s="17">
        <f>TRIM(IF(AND(H154&gt;0,I154&gt;H154),"Over estimate ","")&amp;IF(AND(G154&gt;0,MAX(N154:AQ154)&gt;G154),"Over max/day",""))</f>
      </c>
      <c r="M154" s="19"/>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c r="AP154" s="22"/>
      <c r="AQ154" s="22"/>
    </row>
    <row r="155" spans="1:43" x14ac:dyDescent="0.25">
      <c r="A155" s="19"/>
      <c r="B155" s="19"/>
      <c r="C155" s="19"/>
      <c r="D155" s="19"/>
      <c r="E155" s="20"/>
      <c r="F155" s="20"/>
      <c r="G155" s="20"/>
      <c r="H155" s="21"/>
      <c r="I155" s="15">
        <f>SUM(N155:AQ155)*8</f>
      </c>
      <c r="J155" s="15">
        <f>I155-H155</f>
      </c>
      <c r="K155" s="16">
        <f>IF(H155&gt;0,I155/H155,0)</f>
      </c>
      <c r="L155" s="17">
        <f>TRIM(IF(AND(H155&gt;0,I155&gt;H155),"Over estimate ","")&amp;IF(AND(G155&gt;0,MAX(N155:AQ155)&gt;G155),"Over max/day",""))</f>
      </c>
      <c r="M155" s="19"/>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row>
    <row r="156" spans="1:43" x14ac:dyDescent="0.25">
      <c r="A156" s="19"/>
      <c r="B156" s="19"/>
      <c r="C156" s="19"/>
      <c r="D156" s="19"/>
      <c r="E156" s="20"/>
      <c r="F156" s="20"/>
      <c r="G156" s="20"/>
      <c r="H156" s="21"/>
      <c r="I156" s="15">
        <f>SUM(N156:AQ156)*8</f>
      </c>
      <c r="J156" s="15">
        <f>I156-H156</f>
      </c>
      <c r="K156" s="16">
        <f>IF(H156&gt;0,I156/H156,0)</f>
      </c>
      <c r="L156" s="17">
        <f>TRIM(IF(AND(H156&gt;0,I156&gt;H156),"Over estimate ","")&amp;IF(AND(G156&gt;0,MAX(N156:AQ156)&gt;G156),"Over max/day",""))</f>
      </c>
      <c r="M156" s="19"/>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row>
    <row r="157" spans="1:43" x14ac:dyDescent="0.25">
      <c r="A157" s="19"/>
      <c r="B157" s="19"/>
      <c r="C157" s="19"/>
      <c r="D157" s="19"/>
      <c r="E157" s="20"/>
      <c r="F157" s="20"/>
      <c r="G157" s="20"/>
      <c r="H157" s="21"/>
      <c r="I157" s="15">
        <f>SUM(N157:AQ157)*8</f>
      </c>
      <c r="J157" s="15">
        <f>I157-H157</f>
      </c>
      <c r="K157" s="16">
        <f>IF(H157&gt;0,I157/H157,0)</f>
      </c>
      <c r="L157" s="17">
        <f>TRIM(IF(AND(H157&gt;0,I157&gt;H157),"Over estimate ","")&amp;IF(AND(G157&gt;0,MAX(N157:AQ157)&gt;G157),"Over max/day",""))</f>
      </c>
      <c r="M157" s="19"/>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row>
    <row r="158" spans="1:43" x14ac:dyDescent="0.25">
      <c r="A158" s="19"/>
      <c r="B158" s="19"/>
      <c r="C158" s="19"/>
      <c r="D158" s="19"/>
      <c r="E158" s="20"/>
      <c r="F158" s="20"/>
      <c r="G158" s="20"/>
      <c r="H158" s="21"/>
      <c r="I158" s="15">
        <f>SUM(N158:AQ158)*8</f>
      </c>
      <c r="J158" s="15">
        <f>I158-H158</f>
      </c>
      <c r="K158" s="16">
        <f>IF(H158&gt;0,I158/H158,0)</f>
      </c>
      <c r="L158" s="17">
        <f>TRIM(IF(AND(H158&gt;0,I158&gt;H158),"Over estimate ","")&amp;IF(AND(G158&gt;0,MAX(N158:AQ158)&gt;G158),"Over max/day",""))</f>
      </c>
      <c r="M158" s="19"/>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row>
    <row r="159" spans="1:43" x14ac:dyDescent="0.25">
      <c r="A159" s="19"/>
      <c r="B159" s="19"/>
      <c r="C159" s="19"/>
      <c r="D159" s="19"/>
      <c r="E159" s="20"/>
      <c r="F159" s="20"/>
      <c r="G159" s="20"/>
      <c r="H159" s="21"/>
      <c r="I159" s="15">
        <f>SUM(N159:AQ159)*8</f>
      </c>
      <c r="J159" s="15">
        <f>I159-H159</f>
      </c>
      <c r="K159" s="16">
        <f>IF(H159&gt;0,I159/H159,0)</f>
      </c>
      <c r="L159" s="17">
        <f>TRIM(IF(AND(H159&gt;0,I159&gt;H159),"Over estimate ","")&amp;IF(AND(G159&gt;0,MAX(N159:AQ159)&gt;G159),"Over max/day",""))</f>
      </c>
      <c r="M159" s="19"/>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row>
    <row r="160" spans="1:43" x14ac:dyDescent="0.25">
      <c r="A160" s="19"/>
      <c r="B160" s="19"/>
      <c r="C160" s="19"/>
      <c r="D160" s="19"/>
      <c r="E160" s="20"/>
      <c r="F160" s="20"/>
      <c r="G160" s="20"/>
      <c r="H160" s="21"/>
      <c r="I160" s="15">
        <f>SUM(N160:AQ160)*8</f>
      </c>
      <c r="J160" s="15">
        <f>I160-H160</f>
      </c>
      <c r="K160" s="16">
        <f>IF(H160&gt;0,I160/H160,0)</f>
      </c>
      <c r="L160" s="17">
        <f>TRIM(IF(AND(H160&gt;0,I160&gt;H160),"Over estimate ","")&amp;IF(AND(G160&gt;0,MAX(N160:AQ160)&gt;G160),"Over max/day",""))</f>
      </c>
      <c r="M160" s="19"/>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row>
    <row r="161" spans="1:43" x14ac:dyDescent="0.25">
      <c r="A161" s="19"/>
      <c r="B161" s="19"/>
      <c r="C161" s="19"/>
      <c r="D161" s="19"/>
      <c r="E161" s="20"/>
      <c r="F161" s="20"/>
      <c r="G161" s="20"/>
      <c r="H161" s="21"/>
      <c r="I161" s="15">
        <f>SUM(N161:AQ161)*8</f>
      </c>
      <c r="J161" s="15">
        <f>I161-H161</f>
      </c>
      <c r="K161" s="16">
        <f>IF(H161&gt;0,I161/H161,0)</f>
      </c>
      <c r="L161" s="17">
        <f>TRIM(IF(AND(H161&gt;0,I161&gt;H161),"Over estimate ","")&amp;IF(AND(G161&gt;0,MAX(N161:AQ161)&gt;G161),"Over max/day",""))</f>
      </c>
      <c r="M161" s="19"/>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row>
    <row r="162" spans="1:43" x14ac:dyDescent="0.25">
      <c r="A162" s="19"/>
      <c r="B162" s="19"/>
      <c r="C162" s="19"/>
      <c r="D162" s="19"/>
      <c r="E162" s="20"/>
      <c r="F162" s="20"/>
      <c r="G162" s="20"/>
      <c r="H162" s="21"/>
      <c r="I162" s="15">
        <f>SUM(N162:AQ162)*8</f>
      </c>
      <c r="J162" s="15">
        <f>I162-H162</f>
      </c>
      <c r="K162" s="16">
        <f>IF(H162&gt;0,I162/H162,0)</f>
      </c>
      <c r="L162" s="17">
        <f>TRIM(IF(AND(H162&gt;0,I162&gt;H162),"Over estimate ","")&amp;IF(AND(G162&gt;0,MAX(N162:AQ162)&gt;G162),"Over max/day",""))</f>
      </c>
      <c r="M162" s="19"/>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row>
    <row r="163" spans="1:43" x14ac:dyDescent="0.25">
      <c r="A163" s="19"/>
      <c r="B163" s="19"/>
      <c r="C163" s="19"/>
      <c r="D163" s="19"/>
      <c r="E163" s="20"/>
      <c r="F163" s="20"/>
      <c r="G163" s="20"/>
      <c r="H163" s="21"/>
      <c r="I163" s="15">
        <f>SUM(N163:AQ163)*8</f>
      </c>
      <c r="J163" s="15">
        <f>I163-H163</f>
      </c>
      <c r="K163" s="16">
        <f>IF(H163&gt;0,I163/H163,0)</f>
      </c>
      <c r="L163" s="17">
        <f>TRIM(IF(AND(H163&gt;0,I163&gt;H163),"Over estimate ","")&amp;IF(AND(G163&gt;0,MAX(N163:AQ163)&gt;G163),"Over max/day",""))</f>
      </c>
      <c r="M163" s="19"/>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row>
    <row r="164" spans="1:43" x14ac:dyDescent="0.25">
      <c r="A164" s="19"/>
      <c r="B164" s="19"/>
      <c r="C164" s="19"/>
      <c r="D164" s="19"/>
      <c r="E164" s="20"/>
      <c r="F164" s="20"/>
      <c r="G164" s="20"/>
      <c r="H164" s="21"/>
      <c r="I164" s="15">
        <f>SUM(N164:AQ164)*8</f>
      </c>
      <c r="J164" s="15">
        <f>I164-H164</f>
      </c>
      <c r="K164" s="16">
        <f>IF(H164&gt;0,I164/H164,0)</f>
      </c>
      <c r="L164" s="17">
        <f>TRIM(IF(AND(H164&gt;0,I164&gt;H164),"Over estimate ","")&amp;IF(AND(G164&gt;0,MAX(N164:AQ164)&gt;G164),"Over max/day",""))</f>
      </c>
      <c r="M164" s="19"/>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row>
    <row r="165" spans="1:43" x14ac:dyDescent="0.25">
      <c r="A165" s="19"/>
      <c r="B165" s="19"/>
      <c r="C165" s="19"/>
      <c r="D165" s="19"/>
      <c r="E165" s="20"/>
      <c r="F165" s="20"/>
      <c r="G165" s="20"/>
      <c r="H165" s="21"/>
      <c r="I165" s="15">
        <f>SUM(N165:AQ165)*8</f>
      </c>
      <c r="J165" s="15">
        <f>I165-H165</f>
      </c>
      <c r="K165" s="16">
        <f>IF(H165&gt;0,I165/H165,0)</f>
      </c>
      <c r="L165" s="17">
        <f>TRIM(IF(AND(H165&gt;0,I165&gt;H165),"Over estimate ","")&amp;IF(AND(G165&gt;0,MAX(N165:AQ165)&gt;G165),"Over max/day",""))</f>
      </c>
      <c r="M165" s="19"/>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row>
    <row r="166" spans="1:43" x14ac:dyDescent="0.25">
      <c r="A166" s="19"/>
      <c r="B166" s="19"/>
      <c r="C166" s="19"/>
      <c r="D166" s="19"/>
      <c r="E166" s="20"/>
      <c r="F166" s="20"/>
      <c r="G166" s="20"/>
      <c r="H166" s="21"/>
      <c r="I166" s="15">
        <f>SUM(N166:AQ166)*8</f>
      </c>
      <c r="J166" s="15">
        <f>I166-H166</f>
      </c>
      <c r="K166" s="16">
        <f>IF(H166&gt;0,I166/H166,0)</f>
      </c>
      <c r="L166" s="17">
        <f>TRIM(IF(AND(H166&gt;0,I166&gt;H166),"Over estimate ","")&amp;IF(AND(G166&gt;0,MAX(N166:AQ166)&gt;G166),"Over max/day",""))</f>
      </c>
      <c r="M166" s="19"/>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row>
    <row r="167" spans="1:43" x14ac:dyDescent="0.25">
      <c r="A167" s="19"/>
      <c r="B167" s="19"/>
      <c r="C167" s="19"/>
      <c r="D167" s="19"/>
      <c r="E167" s="20"/>
      <c r="F167" s="20"/>
      <c r="G167" s="20"/>
      <c r="H167" s="21"/>
      <c r="I167" s="15">
        <f>SUM(N167:AQ167)*8</f>
      </c>
      <c r="J167" s="15">
        <f>I167-H167</f>
      </c>
      <c r="K167" s="16">
        <f>IF(H167&gt;0,I167/H167,0)</f>
      </c>
      <c r="L167" s="17">
        <f>TRIM(IF(AND(H167&gt;0,I167&gt;H167),"Over estimate ","")&amp;IF(AND(G167&gt;0,MAX(N167:AQ167)&gt;G167),"Over max/day",""))</f>
      </c>
      <c r="M167" s="19"/>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row>
    <row r="168" spans="1:43" x14ac:dyDescent="0.25">
      <c r="A168" s="19"/>
      <c r="B168" s="19"/>
      <c r="C168" s="19"/>
      <c r="D168" s="19"/>
      <c r="E168" s="20"/>
      <c r="F168" s="20"/>
      <c r="G168" s="20"/>
      <c r="H168" s="21"/>
      <c r="I168" s="15">
        <f>SUM(N168:AQ168)*8</f>
      </c>
      <c r="J168" s="15">
        <f>I168-H168</f>
      </c>
      <c r="K168" s="16">
        <f>IF(H168&gt;0,I168/H168,0)</f>
      </c>
      <c r="L168" s="17">
        <f>TRIM(IF(AND(H168&gt;0,I168&gt;H168),"Over estimate ","")&amp;IF(AND(G168&gt;0,MAX(N168:AQ168)&gt;G168),"Over max/day",""))</f>
      </c>
      <c r="M168" s="19"/>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row>
    <row r="169" spans="1:43" x14ac:dyDescent="0.25">
      <c r="A169" s="19"/>
      <c r="B169" s="19"/>
      <c r="C169" s="19"/>
      <c r="D169" s="19"/>
      <c r="E169" s="20"/>
      <c r="F169" s="20"/>
      <c r="G169" s="20"/>
      <c r="H169" s="21"/>
      <c r="I169" s="15">
        <f>SUM(N169:AQ169)*8</f>
      </c>
      <c r="J169" s="15">
        <f>I169-H169</f>
      </c>
      <c r="K169" s="16">
        <f>IF(H169&gt;0,I169/H169,0)</f>
      </c>
      <c r="L169" s="17">
        <f>TRIM(IF(AND(H169&gt;0,I169&gt;H169),"Over estimate ","")&amp;IF(AND(G169&gt;0,MAX(N169:AQ169)&gt;G169),"Over max/day",""))</f>
      </c>
      <c r="M169" s="19"/>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row>
    <row r="170" spans="1:43" x14ac:dyDescent="0.25">
      <c r="A170" s="19"/>
      <c r="B170" s="19"/>
      <c r="C170" s="19"/>
      <c r="D170" s="19"/>
      <c r="E170" s="20"/>
      <c r="F170" s="20"/>
      <c r="G170" s="20"/>
      <c r="H170" s="21"/>
      <c r="I170" s="15">
        <f>SUM(N170:AQ170)*8</f>
      </c>
      <c r="J170" s="15">
        <f>I170-H170</f>
      </c>
      <c r="K170" s="16">
        <f>IF(H170&gt;0,I170/H170,0)</f>
      </c>
      <c r="L170" s="17">
        <f>TRIM(IF(AND(H170&gt;0,I170&gt;H170),"Over estimate ","")&amp;IF(AND(G170&gt;0,MAX(N170:AQ170)&gt;G170),"Over max/day",""))</f>
      </c>
      <c r="M170" s="19"/>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row>
    <row r="171" spans="1:43" x14ac:dyDescent="0.25">
      <c r="A171" s="19"/>
      <c r="B171" s="19"/>
      <c r="C171" s="19"/>
      <c r="D171" s="19"/>
      <c r="E171" s="20"/>
      <c r="F171" s="20"/>
      <c r="G171" s="20"/>
      <c r="H171" s="21"/>
      <c r="I171" s="15">
        <f>SUM(N171:AQ171)*8</f>
      </c>
      <c r="J171" s="15">
        <f>I171-H171</f>
      </c>
      <c r="K171" s="16">
        <f>IF(H171&gt;0,I171/H171,0)</f>
      </c>
      <c r="L171" s="17">
        <f>TRIM(IF(AND(H171&gt;0,I171&gt;H171),"Over estimate ","")&amp;IF(AND(G171&gt;0,MAX(N171:AQ171)&gt;G171),"Over max/day",""))</f>
      </c>
      <c r="M171" s="19"/>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row>
    <row r="172" spans="1:43" x14ac:dyDescent="0.25">
      <c r="A172" s="19"/>
      <c r="B172" s="19"/>
      <c r="C172" s="19"/>
      <c r="D172" s="19"/>
      <c r="E172" s="20"/>
      <c r="F172" s="20"/>
      <c r="G172" s="20"/>
      <c r="H172" s="21"/>
      <c r="I172" s="15">
        <f>SUM(N172:AQ172)*8</f>
      </c>
      <c r="J172" s="15">
        <f>I172-H172</f>
      </c>
      <c r="K172" s="16">
        <f>IF(H172&gt;0,I172/H172,0)</f>
      </c>
      <c r="L172" s="17">
        <f>TRIM(IF(AND(H172&gt;0,I172&gt;H172),"Over estimate ","")&amp;IF(AND(G172&gt;0,MAX(N172:AQ172)&gt;G172),"Over max/day",""))</f>
      </c>
      <c r="M172" s="19"/>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row>
    <row r="173" spans="1:43" x14ac:dyDescent="0.25">
      <c r="A173" s="19"/>
      <c r="B173" s="19"/>
      <c r="C173" s="19"/>
      <c r="D173" s="19"/>
      <c r="E173" s="20"/>
      <c r="F173" s="20"/>
      <c r="G173" s="20"/>
      <c r="H173" s="21"/>
      <c r="I173" s="15">
        <f>SUM(N173:AQ173)*8</f>
      </c>
      <c r="J173" s="15">
        <f>I173-H173</f>
      </c>
      <c r="K173" s="16">
        <f>IF(H173&gt;0,I173/H173,0)</f>
      </c>
      <c r="L173" s="17">
        <f>TRIM(IF(AND(H173&gt;0,I173&gt;H173),"Over estimate ","")&amp;IF(AND(G173&gt;0,MAX(N173:AQ173)&gt;G173),"Over max/day",""))</f>
      </c>
      <c r="M173" s="19"/>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row>
    <row r="174" spans="1:43" x14ac:dyDescent="0.25">
      <c r="A174" s="19"/>
      <c r="B174" s="19"/>
      <c r="C174" s="19"/>
      <c r="D174" s="19"/>
      <c r="E174" s="20"/>
      <c r="F174" s="20"/>
      <c r="G174" s="20"/>
      <c r="H174" s="21"/>
      <c r="I174" s="15">
        <f>SUM(N174:AQ174)*8</f>
      </c>
      <c r="J174" s="15">
        <f>I174-H174</f>
      </c>
      <c r="K174" s="16">
        <f>IF(H174&gt;0,I174/H174,0)</f>
      </c>
      <c r="L174" s="17">
        <f>TRIM(IF(AND(H174&gt;0,I174&gt;H174),"Over estimate ","")&amp;IF(AND(G174&gt;0,MAX(N174:AQ174)&gt;G174),"Over max/day",""))</f>
      </c>
      <c r="M174" s="19"/>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row>
    <row r="175" spans="1:43" x14ac:dyDescent="0.25">
      <c r="A175" s="19"/>
      <c r="B175" s="19"/>
      <c r="C175" s="19"/>
      <c r="D175" s="19"/>
      <c r="E175" s="20"/>
      <c r="F175" s="20"/>
      <c r="G175" s="20"/>
      <c r="H175" s="21"/>
      <c r="I175" s="15">
        <f>SUM(N175:AQ175)*8</f>
      </c>
      <c r="J175" s="15">
        <f>I175-H175</f>
      </c>
      <c r="K175" s="16">
        <f>IF(H175&gt;0,I175/H175,0)</f>
      </c>
      <c r="L175" s="17">
        <f>TRIM(IF(AND(H175&gt;0,I175&gt;H175),"Over estimate ","")&amp;IF(AND(G175&gt;0,MAX(N175:AQ175)&gt;G175),"Over max/day",""))</f>
      </c>
      <c r="M175" s="19"/>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row>
    <row r="176" spans="1:43" x14ac:dyDescent="0.25">
      <c r="A176" s="19"/>
      <c r="B176" s="19"/>
      <c r="C176" s="19"/>
      <c r="D176" s="19"/>
      <c r="E176" s="20"/>
      <c r="F176" s="20"/>
      <c r="G176" s="20"/>
      <c r="H176" s="21"/>
      <c r="I176" s="15">
        <f>SUM(N176:AQ176)*8</f>
      </c>
      <c r="J176" s="15">
        <f>I176-H176</f>
      </c>
      <c r="K176" s="16">
        <f>IF(H176&gt;0,I176/H176,0)</f>
      </c>
      <c r="L176" s="17">
        <f>TRIM(IF(AND(H176&gt;0,I176&gt;H176),"Over estimate ","")&amp;IF(AND(G176&gt;0,MAX(N176:AQ176)&gt;G176),"Over max/day",""))</f>
      </c>
      <c r="M176" s="19"/>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row>
    <row r="177" spans="1:43" x14ac:dyDescent="0.25">
      <c r="A177" s="19"/>
      <c r="B177" s="19"/>
      <c r="C177" s="19"/>
      <c r="D177" s="19"/>
      <c r="E177" s="20"/>
      <c r="F177" s="20"/>
      <c r="G177" s="20"/>
      <c r="H177" s="21"/>
      <c r="I177" s="15">
        <f>SUM(N177:AQ177)*8</f>
      </c>
      <c r="J177" s="15">
        <f>I177-H177</f>
      </c>
      <c r="K177" s="16">
        <f>IF(H177&gt;0,I177/H177,0)</f>
      </c>
      <c r="L177" s="17">
        <f>TRIM(IF(AND(H177&gt;0,I177&gt;H177),"Over estimate ","")&amp;IF(AND(G177&gt;0,MAX(N177:AQ177)&gt;G177),"Over max/day",""))</f>
      </c>
      <c r="M177" s="19"/>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row>
    <row r="178" spans="1:43" x14ac:dyDescent="0.25">
      <c r="A178" s="19"/>
      <c r="B178" s="19"/>
      <c r="C178" s="19"/>
      <c r="D178" s="19"/>
      <c r="E178" s="20"/>
      <c r="F178" s="20"/>
      <c r="G178" s="20"/>
      <c r="H178" s="21"/>
      <c r="I178" s="15">
        <f>SUM(N178:AQ178)*8</f>
      </c>
      <c r="J178" s="15">
        <f>I178-H178</f>
      </c>
      <c r="K178" s="16">
        <f>IF(H178&gt;0,I178/H178,0)</f>
      </c>
      <c r="L178" s="17">
        <f>TRIM(IF(AND(H178&gt;0,I178&gt;H178),"Over estimate ","")&amp;IF(AND(G178&gt;0,MAX(N178:AQ178)&gt;G178),"Over max/day",""))</f>
      </c>
      <c r="M178" s="19"/>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row>
    <row r="179" spans="1:43" x14ac:dyDescent="0.25">
      <c r="A179" s="19"/>
      <c r="B179" s="19"/>
      <c r="C179" s="19"/>
      <c r="D179" s="19"/>
      <c r="E179" s="20"/>
      <c r="F179" s="20"/>
      <c r="G179" s="20"/>
      <c r="H179" s="21"/>
      <c r="I179" s="15">
        <f>SUM(N179:AQ179)*8</f>
      </c>
      <c r="J179" s="15">
        <f>I179-H179</f>
      </c>
      <c r="K179" s="16">
        <f>IF(H179&gt;0,I179/H179,0)</f>
      </c>
      <c r="L179" s="17">
        <f>TRIM(IF(AND(H179&gt;0,I179&gt;H179),"Over estimate ","")&amp;IF(AND(G179&gt;0,MAX(N179:AQ179)&gt;G179),"Over max/day",""))</f>
      </c>
      <c r="M179" s="19"/>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c r="AP179" s="22"/>
      <c r="AQ179" s="22"/>
    </row>
    <row r="180" spans="1:43" x14ac:dyDescent="0.25">
      <c r="A180" s="19"/>
      <c r="B180" s="19"/>
      <c r="C180" s="19"/>
      <c r="D180" s="19"/>
      <c r="E180" s="20"/>
      <c r="F180" s="20"/>
      <c r="G180" s="20"/>
      <c r="H180" s="21"/>
      <c r="I180" s="15">
        <f>SUM(N180:AQ180)*8</f>
      </c>
      <c r="J180" s="15">
        <f>I180-H180</f>
      </c>
      <c r="K180" s="16">
        <f>IF(H180&gt;0,I180/H180,0)</f>
      </c>
      <c r="L180" s="17">
        <f>TRIM(IF(AND(H180&gt;0,I180&gt;H180),"Over estimate ","")&amp;IF(AND(G180&gt;0,MAX(N180:AQ180)&gt;G180),"Over max/day",""))</f>
      </c>
      <c r="M180" s="19"/>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c r="AP180" s="22"/>
      <c r="AQ180" s="22"/>
    </row>
    <row r="181" spans="1:43" x14ac:dyDescent="0.25">
      <c r="A181" s="19"/>
      <c r="B181" s="19"/>
      <c r="C181" s="19"/>
      <c r="D181" s="19"/>
      <c r="E181" s="20"/>
      <c r="F181" s="20"/>
      <c r="G181" s="20"/>
      <c r="H181" s="21"/>
      <c r="I181" s="15">
        <f>SUM(N181:AQ181)*8</f>
      </c>
      <c r="J181" s="15">
        <f>I181-H181</f>
      </c>
      <c r="K181" s="16">
        <f>IF(H181&gt;0,I181/H181,0)</f>
      </c>
      <c r="L181" s="17">
        <f>TRIM(IF(AND(H181&gt;0,I181&gt;H181),"Over estimate ","")&amp;IF(AND(G181&gt;0,MAX(N181:AQ181)&gt;G181),"Over max/day",""))</f>
      </c>
      <c r="M181" s="19"/>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c r="AN181" s="22"/>
      <c r="AO181" s="22"/>
      <c r="AP181" s="22"/>
      <c r="AQ181" s="22"/>
    </row>
    <row r="182" spans="1:43" x14ac:dyDescent="0.25">
      <c r="A182" s="19"/>
      <c r="B182" s="19"/>
      <c r="C182" s="19"/>
      <c r="D182" s="19"/>
      <c r="E182" s="20"/>
      <c r="F182" s="20"/>
      <c r="G182" s="20"/>
      <c r="H182" s="21"/>
      <c r="I182" s="15">
        <f>SUM(N182:AQ182)*8</f>
      </c>
      <c r="J182" s="15">
        <f>I182-H182</f>
      </c>
      <c r="K182" s="16">
        <f>IF(H182&gt;0,I182/H182,0)</f>
      </c>
      <c r="L182" s="17">
        <f>TRIM(IF(AND(H182&gt;0,I182&gt;H182),"Over estimate ","")&amp;IF(AND(G182&gt;0,MAX(N182:AQ182)&gt;G182),"Over max/day",""))</f>
      </c>
      <c r="M182" s="19"/>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c r="AN182" s="22"/>
      <c r="AO182" s="22"/>
      <c r="AP182" s="22"/>
      <c r="AQ182" s="22"/>
    </row>
    <row r="183" spans="1:43" x14ac:dyDescent="0.25">
      <c r="A183" s="19"/>
      <c r="B183" s="19"/>
      <c r="C183" s="19"/>
      <c r="D183" s="19"/>
      <c r="E183" s="20"/>
      <c r="F183" s="20"/>
      <c r="G183" s="20"/>
      <c r="H183" s="21"/>
      <c r="I183" s="15">
        <f>SUM(N183:AQ183)*8</f>
      </c>
      <c r="J183" s="15">
        <f>I183-H183</f>
      </c>
      <c r="K183" s="16">
        <f>IF(H183&gt;0,I183/H183,0)</f>
      </c>
      <c r="L183" s="17">
        <f>TRIM(IF(AND(H183&gt;0,I183&gt;H183),"Over estimate ","")&amp;IF(AND(G183&gt;0,MAX(N183:AQ183)&gt;G183),"Over max/day",""))</f>
      </c>
      <c r="M183" s="19"/>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c r="AN183" s="22"/>
      <c r="AO183" s="22"/>
      <c r="AP183" s="22"/>
      <c r="AQ183" s="22"/>
    </row>
    <row r="184" spans="1:43" x14ac:dyDescent="0.25">
      <c r="A184" s="19"/>
      <c r="B184" s="19"/>
      <c r="C184" s="19"/>
      <c r="D184" s="19"/>
      <c r="E184" s="20"/>
      <c r="F184" s="20"/>
      <c r="G184" s="20"/>
      <c r="H184" s="21"/>
      <c r="I184" s="15">
        <f>SUM(N184:AQ184)*8</f>
      </c>
      <c r="J184" s="15">
        <f>I184-H184</f>
      </c>
      <c r="K184" s="16">
        <f>IF(H184&gt;0,I184/H184,0)</f>
      </c>
      <c r="L184" s="17">
        <f>TRIM(IF(AND(H184&gt;0,I184&gt;H184),"Over estimate ","")&amp;IF(AND(G184&gt;0,MAX(N184:AQ184)&gt;G184),"Over max/day",""))</f>
      </c>
      <c r="M184" s="19"/>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c r="AN184" s="22"/>
      <c r="AO184" s="22"/>
      <c r="AP184" s="22"/>
      <c r="AQ184" s="22"/>
    </row>
    <row r="185" spans="1:43" x14ac:dyDescent="0.25">
      <c r="A185" s="19"/>
      <c r="B185" s="19"/>
      <c r="C185" s="19"/>
      <c r="D185" s="19"/>
      <c r="E185" s="20"/>
      <c r="F185" s="20"/>
      <c r="G185" s="20"/>
      <c r="H185" s="21"/>
      <c r="I185" s="15">
        <f>SUM(N185:AQ185)*8</f>
      </c>
      <c r="J185" s="15">
        <f>I185-H185</f>
      </c>
      <c r="K185" s="16">
        <f>IF(H185&gt;0,I185/H185,0)</f>
      </c>
      <c r="L185" s="17">
        <f>TRIM(IF(AND(H185&gt;0,I185&gt;H185),"Over estimate ","")&amp;IF(AND(G185&gt;0,MAX(N185:AQ185)&gt;G185),"Over max/day",""))</f>
      </c>
      <c r="M185" s="19"/>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c r="AN185" s="22"/>
      <c r="AO185" s="22"/>
      <c r="AP185" s="22"/>
      <c r="AQ185" s="22"/>
    </row>
    <row r="186" spans="1:43" x14ac:dyDescent="0.25">
      <c r="A186" s="19"/>
      <c r="B186" s="19"/>
      <c r="C186" s="19"/>
      <c r="D186" s="19"/>
      <c r="E186" s="20"/>
      <c r="F186" s="20"/>
      <c r="G186" s="20"/>
      <c r="H186" s="21"/>
      <c r="I186" s="15">
        <f>SUM(N186:AQ186)*8</f>
      </c>
      <c r="J186" s="15">
        <f>I186-H186</f>
      </c>
      <c r="K186" s="16">
        <f>IF(H186&gt;0,I186/H186,0)</f>
      </c>
      <c r="L186" s="17">
        <f>TRIM(IF(AND(H186&gt;0,I186&gt;H186),"Over estimate ","")&amp;IF(AND(G186&gt;0,MAX(N186:AQ186)&gt;G186),"Over max/day",""))</f>
      </c>
      <c r="M186" s="19"/>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row>
    <row r="187" spans="1:43" x14ac:dyDescent="0.25">
      <c r="A187" s="19"/>
      <c r="B187" s="19"/>
      <c r="C187" s="19"/>
      <c r="D187" s="19"/>
      <c r="E187" s="20"/>
      <c r="F187" s="20"/>
      <c r="G187" s="20"/>
      <c r="H187" s="21"/>
      <c r="I187" s="15">
        <f>SUM(N187:AQ187)*8</f>
      </c>
      <c r="J187" s="15">
        <f>I187-H187</f>
      </c>
      <c r="K187" s="16">
        <f>IF(H187&gt;0,I187/H187,0)</f>
      </c>
      <c r="L187" s="17">
        <f>TRIM(IF(AND(H187&gt;0,I187&gt;H187),"Over estimate ","")&amp;IF(AND(G187&gt;0,MAX(N187:AQ187)&gt;G187),"Over max/day",""))</f>
      </c>
      <c r="M187" s="19"/>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c r="AP187" s="22"/>
      <c r="AQ187" s="22"/>
    </row>
    <row r="188" spans="1:43" x14ac:dyDescent="0.25">
      <c r="A188" s="19"/>
      <c r="B188" s="19"/>
      <c r="C188" s="19"/>
      <c r="D188" s="19"/>
      <c r="E188" s="20"/>
      <c r="F188" s="20"/>
      <c r="G188" s="20"/>
      <c r="H188" s="21"/>
      <c r="I188" s="15">
        <f>SUM(N188:AQ188)*8</f>
      </c>
      <c r="J188" s="15">
        <f>I188-H188</f>
      </c>
      <c r="K188" s="16">
        <f>IF(H188&gt;0,I188/H188,0)</f>
      </c>
      <c r="L188" s="17">
        <f>TRIM(IF(AND(H188&gt;0,I188&gt;H188),"Over estimate ","")&amp;IF(AND(G188&gt;0,MAX(N188:AQ188)&gt;G188),"Over max/day",""))</f>
      </c>
      <c r="M188" s="19"/>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c r="AN188" s="22"/>
      <c r="AO188" s="22"/>
      <c r="AP188" s="22"/>
      <c r="AQ188" s="22"/>
    </row>
    <row r="189" spans="1:43" x14ac:dyDescent="0.25">
      <c r="A189" s="19"/>
      <c r="B189" s="19"/>
      <c r="C189" s="19"/>
      <c r="D189" s="19"/>
      <c r="E189" s="20"/>
      <c r="F189" s="20"/>
      <c r="G189" s="20"/>
      <c r="H189" s="21"/>
      <c r="I189" s="15">
        <f>SUM(N189:AQ189)*8</f>
      </c>
      <c r="J189" s="15">
        <f>I189-H189</f>
      </c>
      <c r="K189" s="16">
        <f>IF(H189&gt;0,I189/H189,0)</f>
      </c>
      <c r="L189" s="17">
        <f>TRIM(IF(AND(H189&gt;0,I189&gt;H189),"Over estimate ","")&amp;IF(AND(G189&gt;0,MAX(N189:AQ189)&gt;G189),"Over max/day",""))</f>
      </c>
      <c r="M189" s="19"/>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c r="AN189" s="22"/>
      <c r="AO189" s="22"/>
      <c r="AP189" s="22"/>
      <c r="AQ189" s="22"/>
    </row>
    <row r="190" spans="1:43" x14ac:dyDescent="0.25">
      <c r="A190" s="19"/>
      <c r="B190" s="19"/>
      <c r="C190" s="19"/>
      <c r="D190" s="19"/>
      <c r="E190" s="20"/>
      <c r="F190" s="20"/>
      <c r="G190" s="20"/>
      <c r="H190" s="21"/>
      <c r="I190" s="15">
        <f>SUM(N190:AQ190)*8</f>
      </c>
      <c r="J190" s="15">
        <f>I190-H190</f>
      </c>
      <c r="K190" s="16">
        <f>IF(H190&gt;0,I190/H190,0)</f>
      </c>
      <c r="L190" s="17">
        <f>TRIM(IF(AND(H190&gt;0,I190&gt;H190),"Over estimate ","")&amp;IF(AND(G190&gt;0,MAX(N190:AQ190)&gt;G190),"Over max/day",""))</f>
      </c>
      <c r="M190" s="19"/>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c r="AN190" s="22"/>
      <c r="AO190" s="22"/>
      <c r="AP190" s="22"/>
      <c r="AQ190" s="22"/>
    </row>
    <row r="191" spans="1:43" x14ac:dyDescent="0.25">
      <c r="A191" s="19"/>
      <c r="B191" s="19"/>
      <c r="C191" s="19"/>
      <c r="D191" s="19"/>
      <c r="E191" s="20"/>
      <c r="F191" s="20"/>
      <c r="G191" s="20"/>
      <c r="H191" s="21"/>
      <c r="I191" s="15">
        <f>SUM(N191:AQ191)*8</f>
      </c>
      <c r="J191" s="15">
        <f>I191-H191</f>
      </c>
      <c r="K191" s="16">
        <f>IF(H191&gt;0,I191/H191,0)</f>
      </c>
      <c r="L191" s="17">
        <f>TRIM(IF(AND(H191&gt;0,I191&gt;H191),"Over estimate ","")&amp;IF(AND(G191&gt;0,MAX(N191:AQ191)&gt;G191),"Over max/day",""))</f>
      </c>
      <c r="M191" s="19"/>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c r="AP191" s="22"/>
      <c r="AQ191" s="22"/>
    </row>
    <row r="192" spans="1:43" x14ac:dyDescent="0.25">
      <c r="A192" s="19"/>
      <c r="B192" s="19"/>
      <c r="C192" s="19"/>
      <c r="D192" s="19"/>
      <c r="E192" s="20"/>
      <c r="F192" s="20"/>
      <c r="G192" s="20"/>
      <c r="H192" s="21"/>
      <c r="I192" s="15">
        <f>SUM(N192:AQ192)*8</f>
      </c>
      <c r="J192" s="15">
        <f>I192-H192</f>
      </c>
      <c r="K192" s="16">
        <f>IF(H192&gt;0,I192/H192,0)</f>
      </c>
      <c r="L192" s="17">
        <f>TRIM(IF(AND(H192&gt;0,I192&gt;H192),"Over estimate ","")&amp;IF(AND(G192&gt;0,MAX(N192:AQ192)&gt;G192),"Over max/day",""))</f>
      </c>
      <c r="M192" s="19"/>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c r="AN192" s="22"/>
      <c r="AO192" s="22"/>
      <c r="AP192" s="22"/>
      <c r="AQ192" s="22"/>
    </row>
    <row r="193" spans="1:43" x14ac:dyDescent="0.25">
      <c r="A193" s="19"/>
      <c r="B193" s="19"/>
      <c r="C193" s="19"/>
      <c r="D193" s="19"/>
      <c r="E193" s="20"/>
      <c r="F193" s="20"/>
      <c r="G193" s="20"/>
      <c r="H193" s="21"/>
      <c r="I193" s="15">
        <f>SUM(N193:AQ193)*8</f>
      </c>
      <c r="J193" s="15">
        <f>I193-H193</f>
      </c>
      <c r="K193" s="16">
        <f>IF(H193&gt;0,I193/H193,0)</f>
      </c>
      <c r="L193" s="17">
        <f>TRIM(IF(AND(H193&gt;0,I193&gt;H193),"Over estimate ","")&amp;IF(AND(G193&gt;0,MAX(N193:AQ193)&gt;G193),"Over max/day",""))</f>
      </c>
      <c r="M193" s="19"/>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c r="AN193" s="22"/>
      <c r="AO193" s="22"/>
      <c r="AP193" s="22"/>
      <c r="AQ193" s="22"/>
    </row>
    <row r="194" spans="1:43" x14ac:dyDescent="0.25">
      <c r="A194" s="19"/>
      <c r="B194" s="19"/>
      <c r="C194" s="19"/>
      <c r="D194" s="19"/>
      <c r="E194" s="20"/>
      <c r="F194" s="20"/>
      <c r="G194" s="20"/>
      <c r="H194" s="21"/>
      <c r="I194" s="15">
        <f>SUM(N194:AQ194)*8</f>
      </c>
      <c r="J194" s="15">
        <f>I194-H194</f>
      </c>
      <c r="K194" s="16">
        <f>IF(H194&gt;0,I194/H194,0)</f>
      </c>
      <c r="L194" s="17">
        <f>TRIM(IF(AND(H194&gt;0,I194&gt;H194),"Over estimate ","")&amp;IF(AND(G194&gt;0,MAX(N194:AQ194)&gt;G194),"Over max/day",""))</f>
      </c>
      <c r="M194" s="19"/>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c r="AN194" s="22"/>
      <c r="AO194" s="22"/>
      <c r="AP194" s="22"/>
      <c r="AQ194" s="22"/>
    </row>
    <row r="195" spans="1:43" x14ac:dyDescent="0.25">
      <c r="A195" s="19"/>
      <c r="B195" s="19"/>
      <c r="C195" s="19"/>
      <c r="D195" s="19"/>
      <c r="E195" s="20"/>
      <c r="F195" s="20"/>
      <c r="G195" s="20"/>
      <c r="H195" s="21"/>
      <c r="I195" s="15">
        <f>SUM(N195:AQ195)*8</f>
      </c>
      <c r="J195" s="15">
        <f>I195-H195</f>
      </c>
      <c r="K195" s="16">
        <f>IF(H195&gt;0,I195/H195,0)</f>
      </c>
      <c r="L195" s="17">
        <f>TRIM(IF(AND(H195&gt;0,I195&gt;H195),"Over estimate ","")&amp;IF(AND(G195&gt;0,MAX(N195:AQ195)&gt;G195),"Over max/day",""))</f>
      </c>
      <c r="M195" s="19"/>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row>
    <row r="196" spans="1:43" x14ac:dyDescent="0.25">
      <c r="A196" s="19"/>
      <c r="B196" s="19"/>
      <c r="C196" s="19"/>
      <c r="D196" s="19"/>
      <c r="E196" s="20"/>
      <c r="F196" s="20"/>
      <c r="G196" s="20"/>
      <c r="H196" s="21"/>
      <c r="I196" s="15">
        <f>SUM(N196:AQ196)*8</f>
      </c>
      <c r="J196" s="15">
        <f>I196-H196</f>
      </c>
      <c r="K196" s="16">
        <f>IF(H196&gt;0,I196/H196,0)</f>
      </c>
      <c r="L196" s="17">
        <f>TRIM(IF(AND(H196&gt;0,I196&gt;H196),"Over estimate ","")&amp;IF(AND(G196&gt;0,MAX(N196:AQ196)&gt;G196),"Over max/day",""))</f>
      </c>
      <c r="M196" s="19"/>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row>
    <row r="197" spans="1:43" x14ac:dyDescent="0.25">
      <c r="A197" s="19"/>
      <c r="B197" s="19"/>
      <c r="C197" s="19"/>
      <c r="D197" s="19"/>
      <c r="E197" s="20"/>
      <c r="F197" s="20"/>
      <c r="G197" s="20"/>
      <c r="H197" s="21"/>
      <c r="I197" s="15">
        <f>SUM(N197:AQ197)*8</f>
      </c>
      <c r="J197" s="15">
        <f>I197-H197</f>
      </c>
      <c r="K197" s="16">
        <f>IF(H197&gt;0,I197/H197,0)</f>
      </c>
      <c r="L197" s="17">
        <f>TRIM(IF(AND(H197&gt;0,I197&gt;H197),"Over estimate ","")&amp;IF(AND(G197&gt;0,MAX(N197:AQ197)&gt;G197),"Over max/day",""))</f>
      </c>
      <c r="M197" s="19"/>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row>
    <row r="198" spans="1:43" x14ac:dyDescent="0.25">
      <c r="A198" s="19"/>
      <c r="B198" s="19"/>
      <c r="C198" s="19"/>
      <c r="D198" s="19"/>
      <c r="E198" s="20"/>
      <c r="F198" s="20"/>
      <c r="G198" s="20"/>
      <c r="H198" s="21"/>
      <c r="I198" s="15">
        <f>SUM(N198:AQ198)*8</f>
      </c>
      <c r="J198" s="15">
        <f>I198-H198</f>
      </c>
      <c r="K198" s="16">
        <f>IF(H198&gt;0,I198/H198,0)</f>
      </c>
      <c r="L198" s="17">
        <f>TRIM(IF(AND(H198&gt;0,I198&gt;H198),"Over estimate ","")&amp;IF(AND(G198&gt;0,MAX(N198:AQ198)&gt;G198),"Over max/day",""))</f>
      </c>
      <c r="M198" s="19"/>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c r="AN198" s="22"/>
      <c r="AO198" s="22"/>
      <c r="AP198" s="22"/>
      <c r="AQ198" s="22"/>
    </row>
    <row r="199" spans="1:43" x14ac:dyDescent="0.25">
      <c r="A199" s="19"/>
      <c r="B199" s="19"/>
      <c r="C199" s="19"/>
      <c r="D199" s="19"/>
      <c r="E199" s="20"/>
      <c r="F199" s="20"/>
      <c r="G199" s="20"/>
      <c r="H199" s="21"/>
      <c r="I199" s="15">
        <f>SUM(N199:AQ199)*8</f>
      </c>
      <c r="J199" s="15">
        <f>I199-H199</f>
      </c>
      <c r="K199" s="16">
        <f>IF(H199&gt;0,I199/H199,0)</f>
      </c>
      <c r="L199" s="17">
        <f>TRIM(IF(AND(H199&gt;0,I199&gt;H199),"Over estimate ","")&amp;IF(AND(G199&gt;0,MAX(N199:AQ199)&gt;G199),"Over max/day",""))</f>
      </c>
      <c r="M199" s="19"/>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c r="AN199" s="22"/>
      <c r="AO199" s="22"/>
      <c r="AP199" s="22"/>
      <c r="AQ199" s="22"/>
    </row>
    <row r="200" spans="1:43" x14ac:dyDescent="0.25">
      <c r="A200" s="19"/>
      <c r="B200" s="19"/>
      <c r="C200" s="19"/>
      <c r="D200" s="19"/>
      <c r="E200" s="20"/>
      <c r="F200" s="20"/>
      <c r="G200" s="20"/>
      <c r="H200" s="21"/>
      <c r="I200" s="15">
        <f>SUM(N200:AQ200)*8</f>
      </c>
      <c r="J200" s="15">
        <f>I200-H200</f>
      </c>
      <c r="K200" s="16">
        <f>IF(H200&gt;0,I200/H200,0)</f>
      </c>
      <c r="L200" s="17">
        <f>TRIM(IF(AND(H200&gt;0,I200&gt;H200),"Over estimate ","")&amp;IF(AND(G200&gt;0,MAX(N200:AQ200)&gt;G200),"Over max/day",""))</f>
      </c>
      <c r="M200" s="19"/>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c r="AN200" s="22"/>
      <c r="AO200" s="22"/>
      <c r="AP200" s="22"/>
      <c r="AQ200" s="22"/>
    </row>
    <row r="201" spans="1:43" x14ac:dyDescent="0.25">
      <c r="A201" s="19"/>
      <c r="B201" s="19"/>
      <c r="C201" s="19"/>
      <c r="D201" s="19"/>
      <c r="E201" s="20"/>
      <c r="F201" s="20"/>
      <c r="G201" s="20"/>
      <c r="H201" s="21"/>
      <c r="I201" s="15">
        <f>SUM(N201:AQ201)*8</f>
      </c>
      <c r="J201" s="15">
        <f>I201-H201</f>
      </c>
      <c r="K201" s="16">
        <f>IF(H201&gt;0,I201/H201,0)</f>
      </c>
      <c r="L201" s="17">
        <f>TRIM(IF(AND(H201&gt;0,I201&gt;H201),"Over estimate ","")&amp;IF(AND(G201&gt;0,MAX(N201:AQ201)&gt;G201),"Over max/day",""))</f>
      </c>
      <c r="M201" s="19"/>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c r="AN201" s="22"/>
      <c r="AO201" s="22"/>
      <c r="AP201" s="22"/>
      <c r="AQ201" s="22"/>
    </row>
    <row r="202" spans="1:43" x14ac:dyDescent="0.25">
      <c r="A202" s="19"/>
      <c r="B202" s="19"/>
      <c r="C202" s="19"/>
      <c r="D202" s="19"/>
      <c r="E202" s="20"/>
      <c r="F202" s="20"/>
      <c r="G202" s="20"/>
      <c r="H202" s="21"/>
      <c r="I202" s="15">
        <f>SUM(N202:AQ202)*8</f>
      </c>
      <c r="J202" s="15">
        <f>I202-H202</f>
      </c>
      <c r="K202" s="16">
        <f>IF(H202&gt;0,I202/H202,0)</f>
      </c>
      <c r="L202" s="17">
        <f>TRIM(IF(AND(H202&gt;0,I202&gt;H202),"Over estimate ","")&amp;IF(AND(G202&gt;0,MAX(N202:AQ202)&gt;G202),"Over max/day",""))</f>
      </c>
      <c r="M202" s="19"/>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c r="AN202" s="22"/>
      <c r="AO202" s="22"/>
      <c r="AP202" s="22"/>
      <c r="AQ202" s="22"/>
    </row>
    <row r="203" spans="1:43" x14ac:dyDescent="0.25">
      <c r="A203" s="19"/>
      <c r="B203" s="19"/>
      <c r="C203" s="19"/>
      <c r="D203" s="19"/>
      <c r="E203" s="20"/>
      <c r="F203" s="20"/>
      <c r="G203" s="20"/>
      <c r="H203" s="21"/>
      <c r="I203" s="15">
        <f>SUM(N203:AQ203)*8</f>
      </c>
      <c r="J203" s="15">
        <f>I203-H203</f>
      </c>
      <c r="K203" s="16">
        <f>IF(H203&gt;0,I203/H203,0)</f>
      </c>
      <c r="L203" s="17">
        <f>TRIM(IF(AND(H203&gt;0,I203&gt;H203),"Over estimate ","")&amp;IF(AND(G203&gt;0,MAX(N203:AQ203)&gt;G203),"Over max/day",""))</f>
      </c>
      <c r="M203" s="19"/>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c r="AN203" s="22"/>
      <c r="AO203" s="22"/>
      <c r="AP203" s="22"/>
      <c r="AQ203" s="22"/>
    </row>
    <row r="204" spans="1:43" x14ac:dyDescent="0.25">
      <c r="A204" s="19"/>
      <c r="B204" s="19"/>
      <c r="C204" s="19"/>
      <c r="D204" s="19"/>
      <c r="E204" s="20"/>
      <c r="F204" s="20"/>
      <c r="G204" s="20"/>
      <c r="H204" s="21"/>
      <c r="I204" s="15">
        <f>SUM(N204:AQ204)*8</f>
      </c>
      <c r="J204" s="15">
        <f>I204-H204</f>
      </c>
      <c r="K204" s="16">
        <f>IF(H204&gt;0,I204/H204,0)</f>
      </c>
      <c r="L204" s="17">
        <f>TRIM(IF(AND(H204&gt;0,I204&gt;H204),"Over estimate ","")&amp;IF(AND(G204&gt;0,MAX(N204:AQ204)&gt;G204),"Over max/day",""))</f>
      </c>
      <c r="M204" s="19"/>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c r="AN204" s="22"/>
      <c r="AO204" s="22"/>
      <c r="AP204" s="22"/>
      <c r="AQ204" s="22"/>
    </row>
    <row r="205" spans="1:43" x14ac:dyDescent="0.25">
      <c r="A205" s="19"/>
      <c r="B205" s="19"/>
      <c r="C205" s="19"/>
      <c r="D205" s="19"/>
      <c r="E205" s="20"/>
      <c r="F205" s="20"/>
      <c r="G205" s="20"/>
      <c r="H205" s="21"/>
      <c r="I205" s="15">
        <f>SUM(N205:AQ205)*8</f>
      </c>
      <c r="J205" s="15">
        <f>I205-H205</f>
      </c>
      <c r="K205" s="16">
        <f>IF(H205&gt;0,I205/H205,0)</f>
      </c>
      <c r="L205" s="17">
        <f>TRIM(IF(AND(H205&gt;0,I205&gt;H205),"Over estimate ","")&amp;IF(AND(G205&gt;0,MAX(N205:AQ205)&gt;G205),"Over max/day",""))</f>
      </c>
      <c r="M205" s="19"/>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c r="AN205" s="22"/>
      <c r="AO205" s="22"/>
      <c r="AP205" s="22"/>
      <c r="AQ205" s="22"/>
    </row>
    <row r="206" spans="1:43" x14ac:dyDescent="0.25">
      <c r="A206" s="19"/>
      <c r="B206" s="19"/>
      <c r="C206" s="19"/>
      <c r="D206" s="19"/>
      <c r="E206" s="20"/>
      <c r="F206" s="20"/>
      <c r="G206" s="20"/>
      <c r="H206" s="21"/>
      <c r="I206" s="15">
        <f>SUM(N206:AQ206)*8</f>
      </c>
      <c r="J206" s="15">
        <f>I206-H206</f>
      </c>
      <c r="K206" s="16">
        <f>IF(H206&gt;0,I206/H206,0)</f>
      </c>
      <c r="L206" s="17">
        <f>TRIM(IF(AND(H206&gt;0,I206&gt;H206),"Over estimate ","")&amp;IF(AND(G206&gt;0,MAX(N206:AQ206)&gt;G206),"Over max/day",""))</f>
      </c>
      <c r="M206" s="19"/>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c r="AN206" s="22"/>
      <c r="AO206" s="22"/>
      <c r="AP206" s="22"/>
      <c r="AQ206" s="22"/>
    </row>
    <row r="207" spans="1:43" x14ac:dyDescent="0.25">
      <c r="A207" s="19"/>
      <c r="B207" s="19"/>
      <c r="C207" s="19"/>
      <c r="D207" s="19"/>
      <c r="E207" s="20"/>
      <c r="F207" s="20"/>
      <c r="G207" s="20"/>
      <c r="H207" s="21"/>
      <c r="I207" s="15">
        <f>SUM(N207:AQ207)*8</f>
      </c>
      <c r="J207" s="15">
        <f>I207-H207</f>
      </c>
      <c r="K207" s="16">
        <f>IF(H207&gt;0,I207/H207,0)</f>
      </c>
      <c r="L207" s="17">
        <f>TRIM(IF(AND(H207&gt;0,I207&gt;H207),"Over estimate ","")&amp;IF(AND(G207&gt;0,MAX(N207:AQ207)&gt;G207),"Over max/day",""))</f>
      </c>
      <c r="M207" s="19"/>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c r="AN207" s="22"/>
      <c r="AO207" s="22"/>
      <c r="AP207" s="22"/>
      <c r="AQ207" s="22"/>
    </row>
    <row r="208" spans="1:43" x14ac:dyDescent="0.25">
      <c r="A208" s="19"/>
      <c r="B208" s="19"/>
      <c r="C208" s="19"/>
      <c r="D208" s="19"/>
      <c r="E208" s="20"/>
      <c r="F208" s="20"/>
      <c r="G208" s="20"/>
      <c r="H208" s="21"/>
      <c r="I208" s="15">
        <f>SUM(N208:AQ208)*8</f>
      </c>
      <c r="J208" s="15">
        <f>I208-H208</f>
      </c>
      <c r="K208" s="16">
        <f>IF(H208&gt;0,I208/H208,0)</f>
      </c>
      <c r="L208" s="17">
        <f>TRIM(IF(AND(H208&gt;0,I208&gt;H208),"Over estimate ","")&amp;IF(AND(G208&gt;0,MAX(N208:AQ208)&gt;G208),"Over max/day",""))</f>
      </c>
      <c r="M208" s="19"/>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c r="AN208" s="22"/>
      <c r="AO208" s="22"/>
      <c r="AP208" s="22"/>
      <c r="AQ208" s="22"/>
    </row>
    <row r="209" spans="1:43" x14ac:dyDescent="0.25">
      <c r="A209" s="19"/>
      <c r="B209" s="19"/>
      <c r="C209" s="19"/>
      <c r="D209" s="19"/>
      <c r="E209" s="20"/>
      <c r="F209" s="20"/>
      <c r="G209" s="20"/>
      <c r="H209" s="21"/>
      <c r="I209" s="15">
        <f>SUM(N209:AQ209)*8</f>
      </c>
      <c r="J209" s="15">
        <f>I209-H209</f>
      </c>
      <c r="K209" s="16">
        <f>IF(H209&gt;0,I209/H209,0)</f>
      </c>
      <c r="L209" s="17">
        <f>TRIM(IF(AND(H209&gt;0,I209&gt;H209),"Over estimate ","")&amp;IF(AND(G209&gt;0,MAX(N209:AQ209)&gt;G209),"Over max/day",""))</f>
      </c>
      <c r="M209" s="19"/>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c r="AN209" s="22"/>
      <c r="AO209" s="22"/>
      <c r="AP209" s="22"/>
      <c r="AQ209" s="22"/>
    </row>
    <row r="210" spans="1:43" x14ac:dyDescent="0.25">
      <c r="A210" s="19"/>
      <c r="B210" s="19"/>
      <c r="C210" s="19"/>
      <c r="D210" s="19"/>
      <c r="E210" s="20"/>
      <c r="F210" s="20"/>
      <c r="G210" s="20"/>
      <c r="H210" s="21"/>
      <c r="I210" s="15">
        <f>SUM(N210:AQ210)*8</f>
      </c>
      <c r="J210" s="15">
        <f>I210-H210</f>
      </c>
      <c r="K210" s="16">
        <f>IF(H210&gt;0,I210/H210,0)</f>
      </c>
      <c r="L210" s="17">
        <f>TRIM(IF(AND(H210&gt;0,I210&gt;H210),"Over estimate ","")&amp;IF(AND(G210&gt;0,MAX(N210:AQ210)&gt;G210),"Over max/day",""))</f>
      </c>
      <c r="M210" s="19"/>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c r="AN210" s="22"/>
      <c r="AO210" s="22"/>
      <c r="AP210" s="22"/>
      <c r="AQ210" s="22"/>
    </row>
    <row r="211" spans="1:43" x14ac:dyDescent="0.25">
      <c r="A211" s="19"/>
      <c r="B211" s="19"/>
      <c r="C211" s="19"/>
      <c r="D211" s="19"/>
      <c r="E211" s="20"/>
      <c r="F211" s="20"/>
      <c r="G211" s="20"/>
      <c r="H211" s="21"/>
      <c r="I211" s="15">
        <f>SUM(N211:AQ211)*8</f>
      </c>
      <c r="J211" s="15">
        <f>I211-H211</f>
      </c>
      <c r="K211" s="16">
        <f>IF(H211&gt;0,I211/H211,0)</f>
      </c>
      <c r="L211" s="17">
        <f>TRIM(IF(AND(H211&gt;0,I211&gt;H211),"Over estimate ","")&amp;IF(AND(G211&gt;0,MAX(N211:AQ211)&gt;G211),"Over max/day",""))</f>
      </c>
      <c r="M211" s="19"/>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c r="AN211" s="22"/>
      <c r="AO211" s="22"/>
      <c r="AP211" s="22"/>
      <c r="AQ211" s="22"/>
    </row>
    <row r="212" spans="1:43" x14ac:dyDescent="0.25">
      <c r="A212" s="19"/>
      <c r="B212" s="19"/>
      <c r="C212" s="19"/>
      <c r="D212" s="19"/>
      <c r="E212" s="20"/>
      <c r="F212" s="20"/>
      <c r="G212" s="20"/>
      <c r="H212" s="21"/>
      <c r="I212" s="15">
        <f>SUM(N212:AQ212)*8</f>
      </c>
      <c r="J212" s="15">
        <f>I212-H212</f>
      </c>
      <c r="K212" s="16">
        <f>IF(H212&gt;0,I212/H212,0)</f>
      </c>
      <c r="L212" s="17">
        <f>TRIM(IF(AND(H212&gt;0,I212&gt;H212),"Over estimate ","")&amp;IF(AND(G212&gt;0,MAX(N212:AQ212)&gt;G212),"Over max/day",""))</f>
      </c>
      <c r="M212" s="19"/>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c r="AP212" s="22"/>
      <c r="AQ212" s="22"/>
    </row>
    <row r="213" spans="1:43" x14ac:dyDescent="0.25">
      <c r="A213" s="19"/>
      <c r="B213" s="19"/>
      <c r="C213" s="19"/>
      <c r="D213" s="19"/>
      <c r="E213" s="20"/>
      <c r="F213" s="20"/>
      <c r="G213" s="20"/>
      <c r="H213" s="21"/>
      <c r="I213" s="15">
        <f>SUM(N213:AQ213)*8</f>
      </c>
      <c r="J213" s="15">
        <f>I213-H213</f>
      </c>
      <c r="K213" s="16">
        <f>IF(H213&gt;0,I213/H213,0)</f>
      </c>
      <c r="L213" s="17">
        <f>TRIM(IF(AND(H213&gt;0,I213&gt;H213),"Over estimate ","")&amp;IF(AND(G213&gt;0,MAX(N213:AQ213)&gt;G213),"Over max/day",""))</f>
      </c>
      <c r="M213" s="19"/>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c r="AN213" s="22"/>
      <c r="AO213" s="22"/>
      <c r="AP213" s="22"/>
      <c r="AQ213" s="22"/>
    </row>
    <row r="214" spans="1:43" x14ac:dyDescent="0.25">
      <c r="A214" s="19"/>
      <c r="B214" s="19"/>
      <c r="C214" s="19"/>
      <c r="D214" s="19"/>
      <c r="E214" s="20"/>
      <c r="F214" s="20"/>
      <c r="G214" s="20"/>
      <c r="H214" s="21"/>
      <c r="I214" s="15">
        <f>SUM(N214:AQ214)*8</f>
      </c>
      <c r="J214" s="15">
        <f>I214-H214</f>
      </c>
      <c r="K214" s="16">
        <f>IF(H214&gt;0,I214/H214,0)</f>
      </c>
      <c r="L214" s="17">
        <f>TRIM(IF(AND(H214&gt;0,I214&gt;H214),"Over estimate ","")&amp;IF(AND(G214&gt;0,MAX(N214:AQ214)&gt;G214),"Over max/day",""))</f>
      </c>
      <c r="M214" s="19"/>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c r="AN214" s="22"/>
      <c r="AO214" s="22"/>
      <c r="AP214" s="22"/>
      <c r="AQ214" s="22"/>
    </row>
    <row r="215" spans="1:43" x14ac:dyDescent="0.25">
      <c r="A215" s="19"/>
      <c r="B215" s="19"/>
      <c r="C215" s="19"/>
      <c r="D215" s="19"/>
      <c r="E215" s="20"/>
      <c r="F215" s="20"/>
      <c r="G215" s="20"/>
      <c r="H215" s="21"/>
      <c r="I215" s="15">
        <f>SUM(N215:AQ215)*8</f>
      </c>
      <c r="J215" s="15">
        <f>I215-H215</f>
      </c>
      <c r="K215" s="16">
        <f>IF(H215&gt;0,I215/H215,0)</f>
      </c>
      <c r="L215" s="17">
        <f>TRIM(IF(AND(H215&gt;0,I215&gt;H215),"Over estimate ","")&amp;IF(AND(G215&gt;0,MAX(N215:AQ215)&gt;G215),"Over max/day",""))</f>
      </c>
      <c r="M215" s="19"/>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c r="AN215" s="22"/>
      <c r="AO215" s="22"/>
      <c r="AP215" s="22"/>
      <c r="AQ215" s="22"/>
    </row>
    <row r="216" spans="1:43" x14ac:dyDescent="0.25">
      <c r="A216" s="19"/>
      <c r="B216" s="19"/>
      <c r="C216" s="19"/>
      <c r="D216" s="19"/>
      <c r="E216" s="20"/>
      <c r="F216" s="20"/>
      <c r="G216" s="20"/>
      <c r="H216" s="21"/>
      <c r="I216" s="15">
        <f>SUM(N216:AQ216)*8</f>
      </c>
      <c r="J216" s="15">
        <f>I216-H216</f>
      </c>
      <c r="K216" s="16">
        <f>IF(H216&gt;0,I216/H216,0)</f>
      </c>
      <c r="L216" s="17">
        <f>TRIM(IF(AND(H216&gt;0,I216&gt;H216),"Over estimate ","")&amp;IF(AND(G216&gt;0,MAX(N216:AQ216)&gt;G216),"Over max/day",""))</f>
      </c>
      <c r="M216" s="19"/>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c r="AN216" s="22"/>
      <c r="AO216" s="22"/>
      <c r="AP216" s="22"/>
      <c r="AQ216" s="22"/>
    </row>
    <row r="217" spans="1:43" x14ac:dyDescent="0.25">
      <c r="A217" s="19"/>
      <c r="B217" s="19"/>
      <c r="C217" s="19"/>
      <c r="D217" s="19"/>
      <c r="E217" s="20"/>
      <c r="F217" s="20"/>
      <c r="G217" s="20"/>
      <c r="H217" s="21"/>
      <c r="I217" s="15">
        <f>SUM(N217:AQ217)*8</f>
      </c>
      <c r="J217" s="15">
        <f>I217-H217</f>
      </c>
      <c r="K217" s="16">
        <f>IF(H217&gt;0,I217/H217,0)</f>
      </c>
      <c r="L217" s="17">
        <f>TRIM(IF(AND(H217&gt;0,I217&gt;H217),"Over estimate ","")&amp;IF(AND(G217&gt;0,MAX(N217:AQ217)&gt;G217),"Over max/day",""))</f>
      </c>
      <c r="M217" s="19"/>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c r="AN217" s="22"/>
      <c r="AO217" s="22"/>
      <c r="AP217" s="22"/>
      <c r="AQ217" s="22"/>
    </row>
    <row r="218" spans="1:43" x14ac:dyDescent="0.25">
      <c r="A218" s="19"/>
      <c r="B218" s="19"/>
      <c r="C218" s="19"/>
      <c r="D218" s="19"/>
      <c r="E218" s="20"/>
      <c r="F218" s="20"/>
      <c r="G218" s="20"/>
      <c r="H218" s="21"/>
      <c r="I218" s="15">
        <f>SUM(N218:AQ218)*8</f>
      </c>
      <c r="J218" s="15">
        <f>I218-H218</f>
      </c>
      <c r="K218" s="16">
        <f>IF(H218&gt;0,I218/H218,0)</f>
      </c>
      <c r="L218" s="17">
        <f>TRIM(IF(AND(H218&gt;0,I218&gt;H218),"Over estimate ","")&amp;IF(AND(G218&gt;0,MAX(N218:AQ218)&gt;G218),"Over max/day",""))</f>
      </c>
      <c r="M218" s="19"/>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c r="AN218" s="22"/>
      <c r="AO218" s="22"/>
      <c r="AP218" s="22"/>
      <c r="AQ218" s="22"/>
    </row>
    <row r="219" spans="1:43" x14ac:dyDescent="0.25">
      <c r="A219" s="19"/>
      <c r="B219" s="19"/>
      <c r="C219" s="19"/>
      <c r="D219" s="19"/>
      <c r="E219" s="20"/>
      <c r="F219" s="20"/>
      <c r="G219" s="20"/>
      <c r="H219" s="21"/>
      <c r="I219" s="15">
        <f>SUM(N219:AQ219)*8</f>
      </c>
      <c r="J219" s="15">
        <f>I219-H219</f>
      </c>
      <c r="K219" s="16">
        <f>IF(H219&gt;0,I219/H219,0)</f>
      </c>
      <c r="L219" s="17">
        <f>TRIM(IF(AND(H219&gt;0,I219&gt;H219),"Over estimate ","")&amp;IF(AND(G219&gt;0,MAX(N219:AQ219)&gt;G219),"Over max/day",""))</f>
      </c>
      <c r="M219" s="19"/>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c r="AN219" s="22"/>
      <c r="AO219" s="22"/>
      <c r="AP219" s="22"/>
      <c r="AQ219" s="22"/>
    </row>
    <row r="220" spans="1:43" x14ac:dyDescent="0.25">
      <c r="A220" s="19"/>
      <c r="B220" s="19"/>
      <c r="C220" s="19"/>
      <c r="D220" s="19"/>
      <c r="E220" s="20"/>
      <c r="F220" s="20"/>
      <c r="G220" s="20"/>
      <c r="H220" s="21"/>
      <c r="I220" s="15">
        <f>SUM(N220:AQ220)*8</f>
      </c>
      <c r="J220" s="15">
        <f>I220-H220</f>
      </c>
      <c r="K220" s="16">
        <f>IF(H220&gt;0,I220/H220,0)</f>
      </c>
      <c r="L220" s="17">
        <f>TRIM(IF(AND(H220&gt;0,I220&gt;H220),"Over estimate ","")&amp;IF(AND(G220&gt;0,MAX(N220:AQ220)&gt;G220),"Over max/day",""))</f>
      </c>
      <c r="M220" s="19"/>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c r="AN220" s="22"/>
      <c r="AO220" s="22"/>
      <c r="AP220" s="22"/>
      <c r="AQ220" s="22"/>
    </row>
    <row r="221" spans="1:43" x14ac:dyDescent="0.25">
      <c r="A221" s="19"/>
      <c r="B221" s="19"/>
      <c r="C221" s="19"/>
      <c r="D221" s="19"/>
      <c r="E221" s="20"/>
      <c r="F221" s="20"/>
      <c r="G221" s="20"/>
      <c r="H221" s="21"/>
      <c r="I221" s="15">
        <f>SUM(N221:AQ221)*8</f>
      </c>
      <c r="J221" s="15">
        <f>I221-H221</f>
      </c>
      <c r="K221" s="16">
        <f>IF(H221&gt;0,I221/H221,0)</f>
      </c>
      <c r="L221" s="17">
        <f>TRIM(IF(AND(H221&gt;0,I221&gt;H221),"Over estimate ","")&amp;IF(AND(G221&gt;0,MAX(N221:AQ221)&gt;G221),"Over max/day",""))</f>
      </c>
      <c r="M221" s="19"/>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c r="AN221" s="22"/>
      <c r="AO221" s="22"/>
      <c r="AP221" s="22"/>
      <c r="AQ221" s="22"/>
    </row>
    <row r="222" spans="1:43" x14ac:dyDescent="0.25">
      <c r="A222" s="19"/>
      <c r="B222" s="19"/>
      <c r="C222" s="19"/>
      <c r="D222" s="19"/>
      <c r="E222" s="20"/>
      <c r="F222" s="20"/>
      <c r="G222" s="20"/>
      <c r="H222" s="21"/>
      <c r="I222" s="15">
        <f>SUM(N222:AQ222)*8</f>
      </c>
      <c r="J222" s="15">
        <f>I222-H222</f>
      </c>
      <c r="K222" s="16">
        <f>IF(H222&gt;0,I222/H222,0)</f>
      </c>
      <c r="L222" s="17">
        <f>TRIM(IF(AND(H222&gt;0,I222&gt;H222),"Over estimate ","")&amp;IF(AND(G222&gt;0,MAX(N222:AQ222)&gt;G222),"Over max/day",""))</f>
      </c>
      <c r="M222" s="19"/>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row>
    <row r="223" spans="1:43" x14ac:dyDescent="0.25">
      <c r="A223" s="19"/>
      <c r="B223" s="19"/>
      <c r="C223" s="19"/>
      <c r="D223" s="19"/>
      <c r="E223" s="20"/>
      <c r="F223" s="20"/>
      <c r="G223" s="20"/>
      <c r="H223" s="21"/>
      <c r="I223" s="15">
        <f>SUM(N223:AQ223)*8</f>
      </c>
      <c r="J223" s="15">
        <f>I223-H223</f>
      </c>
      <c r="K223" s="16">
        <f>IF(H223&gt;0,I223/H223,0)</f>
      </c>
      <c r="L223" s="17">
        <f>TRIM(IF(AND(H223&gt;0,I223&gt;H223),"Over estimate ","")&amp;IF(AND(G223&gt;0,MAX(N223:AQ223)&gt;G223),"Over max/day",""))</f>
      </c>
      <c r="M223" s="19"/>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c r="AN223" s="22"/>
      <c r="AO223" s="22"/>
      <c r="AP223" s="22"/>
      <c r="AQ223" s="22"/>
    </row>
    <row r="224" spans="1:43" x14ac:dyDescent="0.25">
      <c r="A224" s="19"/>
      <c r="B224" s="19"/>
      <c r="C224" s="19"/>
      <c r="D224" s="19"/>
      <c r="E224" s="20"/>
      <c r="F224" s="20"/>
      <c r="G224" s="20"/>
      <c r="H224" s="21"/>
      <c r="I224" s="15">
        <f>SUM(N224:AQ224)*8</f>
      </c>
      <c r="J224" s="15">
        <f>I224-H224</f>
      </c>
      <c r="K224" s="16">
        <f>IF(H224&gt;0,I224/H224,0)</f>
      </c>
      <c r="L224" s="17">
        <f>TRIM(IF(AND(H224&gt;0,I224&gt;H224),"Over estimate ","")&amp;IF(AND(G224&gt;0,MAX(N224:AQ224)&gt;G224),"Over max/day",""))</f>
      </c>
      <c r="M224" s="19"/>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c r="AN224" s="22"/>
      <c r="AO224" s="22"/>
      <c r="AP224" s="22"/>
      <c r="AQ224" s="22"/>
    </row>
    <row r="225" spans="1:43" x14ac:dyDescent="0.25">
      <c r="A225" s="19"/>
      <c r="B225" s="19"/>
      <c r="C225" s="19"/>
      <c r="D225" s="19"/>
      <c r="E225" s="20"/>
      <c r="F225" s="20"/>
      <c r="G225" s="20"/>
      <c r="H225" s="21"/>
      <c r="I225" s="15">
        <f>SUM(N225:AQ225)*8</f>
      </c>
      <c r="J225" s="15">
        <f>I225-H225</f>
      </c>
      <c r="K225" s="16">
        <f>IF(H225&gt;0,I225/H225,0)</f>
      </c>
      <c r="L225" s="17">
        <f>TRIM(IF(AND(H225&gt;0,I225&gt;H225),"Over estimate ","")&amp;IF(AND(G225&gt;0,MAX(N225:AQ225)&gt;G225),"Over max/day",""))</f>
      </c>
      <c r="M225" s="19"/>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c r="AN225" s="22"/>
      <c r="AO225" s="22"/>
      <c r="AP225" s="22"/>
      <c r="AQ225" s="22"/>
    </row>
    <row r="226" spans="1:43" x14ac:dyDescent="0.25">
      <c r="A226" s="19"/>
      <c r="B226" s="19"/>
      <c r="C226" s="19"/>
      <c r="D226" s="19"/>
      <c r="E226" s="20"/>
      <c r="F226" s="20"/>
      <c r="G226" s="20"/>
      <c r="H226" s="21"/>
      <c r="I226" s="15">
        <f>SUM(N226:AQ226)*8</f>
      </c>
      <c r="J226" s="15">
        <f>I226-H226</f>
      </c>
      <c r="K226" s="16">
        <f>IF(H226&gt;0,I226/H226,0)</f>
      </c>
      <c r="L226" s="17">
        <f>TRIM(IF(AND(H226&gt;0,I226&gt;H226),"Over estimate ","")&amp;IF(AND(G226&gt;0,MAX(N226:AQ226)&gt;G226),"Over max/day",""))</f>
      </c>
      <c r="M226" s="19"/>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c r="AN226" s="22"/>
      <c r="AO226" s="22"/>
      <c r="AP226" s="22"/>
      <c r="AQ226" s="22"/>
    </row>
    <row r="227" spans="1:43" x14ac:dyDescent="0.25">
      <c r="A227" s="19"/>
      <c r="B227" s="19"/>
      <c r="C227" s="19"/>
      <c r="D227" s="19"/>
      <c r="E227" s="20"/>
      <c r="F227" s="20"/>
      <c r="G227" s="20"/>
      <c r="H227" s="21"/>
      <c r="I227" s="15">
        <f>SUM(N227:AQ227)*8</f>
      </c>
      <c r="J227" s="15">
        <f>I227-H227</f>
      </c>
      <c r="K227" s="16">
        <f>IF(H227&gt;0,I227/H227,0)</f>
      </c>
      <c r="L227" s="17">
        <f>TRIM(IF(AND(H227&gt;0,I227&gt;H227),"Over estimate ","")&amp;IF(AND(G227&gt;0,MAX(N227:AQ227)&gt;G227),"Over max/day",""))</f>
      </c>
      <c r="M227" s="19"/>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c r="AN227" s="22"/>
      <c r="AO227" s="22"/>
      <c r="AP227" s="22"/>
      <c r="AQ227" s="22"/>
    </row>
    <row r="228" spans="1:43" x14ac:dyDescent="0.25">
      <c r="A228" s="19"/>
      <c r="B228" s="19"/>
      <c r="C228" s="19"/>
      <c r="D228" s="19"/>
      <c r="E228" s="20"/>
      <c r="F228" s="20"/>
      <c r="G228" s="20"/>
      <c r="H228" s="21"/>
      <c r="I228" s="15">
        <f>SUM(N228:AQ228)*8</f>
      </c>
      <c r="J228" s="15">
        <f>I228-H228</f>
      </c>
      <c r="K228" s="16">
        <f>IF(H228&gt;0,I228/H228,0)</f>
      </c>
      <c r="L228" s="17">
        <f>TRIM(IF(AND(H228&gt;0,I228&gt;H228),"Over estimate ","")&amp;IF(AND(G228&gt;0,MAX(N228:AQ228)&gt;G228),"Over max/day",""))</f>
      </c>
      <c r="M228" s="19"/>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c r="AP228" s="22"/>
      <c r="AQ228" s="22"/>
    </row>
    <row r="229" spans="1:43" x14ac:dyDescent="0.25">
      <c r="A229" s="19"/>
      <c r="B229" s="19"/>
      <c r="C229" s="19"/>
      <c r="D229" s="19"/>
      <c r="E229" s="20"/>
      <c r="F229" s="20"/>
      <c r="G229" s="20"/>
      <c r="H229" s="21"/>
      <c r="I229" s="15">
        <f>SUM(N229:AQ229)*8</f>
      </c>
      <c r="J229" s="15">
        <f>I229-H229</f>
      </c>
      <c r="K229" s="16">
        <f>IF(H229&gt;0,I229/H229,0)</f>
      </c>
      <c r="L229" s="17">
        <f>TRIM(IF(AND(H229&gt;0,I229&gt;H229),"Over estimate ","")&amp;IF(AND(G229&gt;0,MAX(N229:AQ229)&gt;G229),"Over max/day",""))</f>
      </c>
      <c r="M229" s="19"/>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c r="AN229" s="22"/>
      <c r="AO229" s="22"/>
      <c r="AP229" s="22"/>
      <c r="AQ229" s="22"/>
    </row>
    <row r="230" spans="1:43" x14ac:dyDescent="0.25">
      <c r="A230" s="19"/>
      <c r="B230" s="19"/>
      <c r="C230" s="19"/>
      <c r="D230" s="19"/>
      <c r="E230" s="20"/>
      <c r="F230" s="20"/>
      <c r="G230" s="20"/>
      <c r="H230" s="21"/>
      <c r="I230" s="15">
        <f>SUM(N230:AQ230)*8</f>
      </c>
      <c r="J230" s="15">
        <f>I230-H230</f>
      </c>
      <c r="K230" s="16">
        <f>IF(H230&gt;0,I230/H230,0)</f>
      </c>
      <c r="L230" s="17">
        <f>TRIM(IF(AND(H230&gt;0,I230&gt;H230),"Over estimate ","")&amp;IF(AND(G230&gt;0,MAX(N230:AQ230)&gt;G230),"Over max/day",""))</f>
      </c>
      <c r="M230" s="19"/>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c r="AN230" s="22"/>
      <c r="AO230" s="22"/>
      <c r="AP230" s="22"/>
      <c r="AQ230" s="22"/>
    </row>
    <row r="231" spans="1:43" x14ac:dyDescent="0.25">
      <c r="A231" s="19"/>
      <c r="B231" s="19"/>
      <c r="C231" s="19"/>
      <c r="D231" s="19"/>
      <c r="E231" s="20"/>
      <c r="F231" s="20"/>
      <c r="G231" s="20"/>
      <c r="H231" s="21"/>
      <c r="I231" s="15">
        <f>SUM(N231:AQ231)*8</f>
      </c>
      <c r="J231" s="15">
        <f>I231-H231</f>
      </c>
      <c r="K231" s="16">
        <f>IF(H231&gt;0,I231/H231,0)</f>
      </c>
      <c r="L231" s="17">
        <f>TRIM(IF(AND(H231&gt;0,I231&gt;H231),"Over estimate ","")&amp;IF(AND(G231&gt;0,MAX(N231:AQ231)&gt;G231),"Over max/day",""))</f>
      </c>
      <c r="M231" s="19"/>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c r="AP231" s="22"/>
      <c r="AQ231" s="22"/>
    </row>
    <row r="232" spans="1:43" x14ac:dyDescent="0.25">
      <c r="A232" s="19"/>
      <c r="B232" s="19"/>
      <c r="C232" s="19"/>
      <c r="D232" s="19"/>
      <c r="E232" s="20"/>
      <c r="F232" s="20"/>
      <c r="G232" s="20"/>
      <c r="H232" s="21"/>
      <c r="I232" s="15">
        <f>SUM(N232:AQ232)*8</f>
      </c>
      <c r="J232" s="15">
        <f>I232-H232</f>
      </c>
      <c r="K232" s="16">
        <f>IF(H232&gt;0,I232/H232,0)</f>
      </c>
      <c r="L232" s="17">
        <f>TRIM(IF(AND(H232&gt;0,I232&gt;H232),"Over estimate ","")&amp;IF(AND(G232&gt;0,MAX(N232:AQ232)&gt;G232),"Over max/day",""))</f>
      </c>
      <c r="M232" s="19"/>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row>
    <row r="233" spans="1:43" x14ac:dyDescent="0.25">
      <c r="A233" s="19"/>
      <c r="B233" s="19"/>
      <c r="C233" s="19"/>
      <c r="D233" s="19"/>
      <c r="E233" s="20"/>
      <c r="F233" s="20"/>
      <c r="G233" s="20"/>
      <c r="H233" s="21"/>
      <c r="I233" s="15">
        <f>SUM(N233:AQ233)*8</f>
      </c>
      <c r="J233" s="15">
        <f>I233-H233</f>
      </c>
      <c r="K233" s="16">
        <f>IF(H233&gt;0,I233/H233,0)</f>
      </c>
      <c r="L233" s="17">
        <f>TRIM(IF(AND(H233&gt;0,I233&gt;H233),"Over estimate ","")&amp;IF(AND(G233&gt;0,MAX(N233:AQ233)&gt;G233),"Over max/day",""))</f>
      </c>
      <c r="M233" s="19"/>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row>
    <row r="234" spans="1:43" x14ac:dyDescent="0.25">
      <c r="A234" s="19"/>
      <c r="B234" s="19"/>
      <c r="C234" s="19"/>
      <c r="D234" s="19"/>
      <c r="E234" s="20"/>
      <c r="F234" s="20"/>
      <c r="G234" s="20"/>
      <c r="H234" s="21"/>
      <c r="I234" s="15">
        <f>SUM(N234:AQ234)*8</f>
      </c>
      <c r="J234" s="15">
        <f>I234-H234</f>
      </c>
      <c r="K234" s="16">
        <f>IF(H234&gt;0,I234/H234,0)</f>
      </c>
      <c r="L234" s="17">
        <f>TRIM(IF(AND(H234&gt;0,I234&gt;H234),"Over estimate ","")&amp;IF(AND(G234&gt;0,MAX(N234:AQ234)&gt;G234),"Over max/day",""))</f>
      </c>
      <c r="M234" s="19"/>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row>
    <row r="235" spans="1:43" x14ac:dyDescent="0.25">
      <c r="A235" s="19"/>
      <c r="B235" s="19"/>
      <c r="C235" s="19"/>
      <c r="D235" s="19"/>
      <c r="E235" s="20"/>
      <c r="F235" s="20"/>
      <c r="G235" s="20"/>
      <c r="H235" s="21"/>
      <c r="I235" s="15">
        <f>SUM(N235:AQ235)*8</f>
      </c>
      <c r="J235" s="15">
        <f>I235-H235</f>
      </c>
      <c r="K235" s="16">
        <f>IF(H235&gt;0,I235/H235,0)</f>
      </c>
      <c r="L235" s="17">
        <f>TRIM(IF(AND(H235&gt;0,I235&gt;H235),"Over estimate ","")&amp;IF(AND(G235&gt;0,MAX(N235:AQ235)&gt;G235),"Over max/day",""))</f>
      </c>
      <c r="M235" s="19"/>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c r="AP235" s="22"/>
      <c r="AQ235" s="22"/>
    </row>
    <row r="236" spans="1:43" x14ac:dyDescent="0.25">
      <c r="A236" s="19"/>
      <c r="B236" s="19"/>
      <c r="C236" s="19"/>
      <c r="D236" s="19"/>
      <c r="E236" s="20"/>
      <c r="F236" s="20"/>
      <c r="G236" s="20"/>
      <c r="H236" s="21"/>
      <c r="I236" s="15">
        <f>SUM(N236:AQ236)*8</f>
      </c>
      <c r="J236" s="15">
        <f>I236-H236</f>
      </c>
      <c r="K236" s="16">
        <f>IF(H236&gt;0,I236/H236,0)</f>
      </c>
      <c r="L236" s="17">
        <f>TRIM(IF(AND(H236&gt;0,I236&gt;H236),"Over estimate ","")&amp;IF(AND(G236&gt;0,MAX(N236:AQ236)&gt;G236),"Over max/day",""))</f>
      </c>
      <c r="M236" s="19"/>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c r="AN236" s="22"/>
      <c r="AO236" s="22"/>
      <c r="AP236" s="22"/>
      <c r="AQ236" s="22"/>
    </row>
    <row r="237" spans="1:43" x14ac:dyDescent="0.25">
      <c r="A237" s="19"/>
      <c r="B237" s="19"/>
      <c r="C237" s="19"/>
      <c r="D237" s="19"/>
      <c r="E237" s="20"/>
      <c r="F237" s="20"/>
      <c r="G237" s="20"/>
      <c r="H237" s="21"/>
      <c r="I237" s="15">
        <f>SUM(N237:AQ237)*8</f>
      </c>
      <c r="J237" s="15">
        <f>I237-H237</f>
      </c>
      <c r="K237" s="16">
        <f>IF(H237&gt;0,I237/H237,0)</f>
      </c>
      <c r="L237" s="17">
        <f>TRIM(IF(AND(H237&gt;0,I237&gt;H237),"Over estimate ","")&amp;IF(AND(G237&gt;0,MAX(N237:AQ237)&gt;G237),"Over max/day",""))</f>
      </c>
      <c r="M237" s="19"/>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c r="AN237" s="22"/>
      <c r="AO237" s="22"/>
      <c r="AP237" s="22"/>
      <c r="AQ237" s="22"/>
    </row>
    <row r="238" spans="1:43" x14ac:dyDescent="0.25">
      <c r="A238" s="19"/>
      <c r="B238" s="19"/>
      <c r="C238" s="19"/>
      <c r="D238" s="19"/>
      <c r="E238" s="20"/>
      <c r="F238" s="20"/>
      <c r="G238" s="20"/>
      <c r="H238" s="21"/>
      <c r="I238" s="15">
        <f>SUM(N238:AQ238)*8</f>
      </c>
      <c r="J238" s="15">
        <f>I238-H238</f>
      </c>
      <c r="K238" s="16">
        <f>IF(H238&gt;0,I238/H238,0)</f>
      </c>
      <c r="L238" s="17">
        <f>TRIM(IF(AND(H238&gt;0,I238&gt;H238),"Over estimate ","")&amp;IF(AND(G238&gt;0,MAX(N238:AQ238)&gt;G238),"Over max/day",""))</f>
      </c>
      <c r="M238" s="19"/>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c r="AN238" s="22"/>
      <c r="AO238" s="22"/>
      <c r="AP238" s="22"/>
      <c r="AQ238" s="22"/>
    </row>
    <row r="239" spans="1:43" x14ac:dyDescent="0.25">
      <c r="A239" s="19"/>
      <c r="B239" s="19"/>
      <c r="C239" s="19"/>
      <c r="D239" s="19"/>
      <c r="E239" s="20"/>
      <c r="F239" s="20"/>
      <c r="G239" s="20"/>
      <c r="H239" s="21"/>
      <c r="I239" s="15">
        <f>SUM(N239:AQ239)*8</f>
      </c>
      <c r="J239" s="15">
        <f>I239-H239</f>
      </c>
      <c r="K239" s="16">
        <f>IF(H239&gt;0,I239/H239,0)</f>
      </c>
      <c r="L239" s="17">
        <f>TRIM(IF(AND(H239&gt;0,I239&gt;H239),"Over estimate ","")&amp;IF(AND(G239&gt;0,MAX(N239:AQ239)&gt;G239),"Over max/day",""))</f>
      </c>
      <c r="M239" s="19"/>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c r="AN239" s="22"/>
      <c r="AO239" s="22"/>
      <c r="AP239" s="22"/>
      <c r="AQ239" s="22"/>
    </row>
    <row r="240" spans="1:43" x14ac:dyDescent="0.25">
      <c r="A240" s="19"/>
      <c r="B240" s="19"/>
      <c r="C240" s="19"/>
      <c r="D240" s="19"/>
      <c r="E240" s="20"/>
      <c r="F240" s="20"/>
      <c r="G240" s="20"/>
      <c r="H240" s="21"/>
      <c r="I240" s="15">
        <f>SUM(N240:AQ240)*8</f>
      </c>
      <c r="J240" s="15">
        <f>I240-H240</f>
      </c>
      <c r="K240" s="16">
        <f>IF(H240&gt;0,I240/H240,0)</f>
      </c>
      <c r="L240" s="17">
        <f>TRIM(IF(AND(H240&gt;0,I240&gt;H240),"Over estimate ","")&amp;IF(AND(G240&gt;0,MAX(N240:AQ240)&gt;G240),"Over max/day",""))</f>
      </c>
      <c r="M240" s="19"/>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c r="AN240" s="22"/>
      <c r="AO240" s="22"/>
      <c r="AP240" s="22"/>
      <c r="AQ240" s="22"/>
    </row>
    <row r="241" spans="1:43" x14ac:dyDescent="0.25">
      <c r="A241" s="19"/>
      <c r="B241" s="19"/>
      <c r="C241" s="19"/>
      <c r="D241" s="19"/>
      <c r="E241" s="20"/>
      <c r="F241" s="20"/>
      <c r="G241" s="20"/>
      <c r="H241" s="21"/>
      <c r="I241" s="15">
        <f>SUM(N241:AQ241)*8</f>
      </c>
      <c r="J241" s="15">
        <f>I241-H241</f>
      </c>
      <c r="K241" s="16">
        <f>IF(H241&gt;0,I241/H241,0)</f>
      </c>
      <c r="L241" s="17">
        <f>TRIM(IF(AND(H241&gt;0,I241&gt;H241),"Over estimate ","")&amp;IF(AND(G241&gt;0,MAX(N241:AQ241)&gt;G241),"Over max/day",""))</f>
      </c>
      <c r="M241" s="19"/>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c r="AN241" s="22"/>
      <c r="AO241" s="22"/>
      <c r="AP241" s="22"/>
      <c r="AQ241" s="22"/>
    </row>
    <row r="242" spans="1:43" x14ac:dyDescent="0.25">
      <c r="A242" s="19"/>
      <c r="B242" s="19"/>
      <c r="C242" s="19"/>
      <c r="D242" s="19"/>
      <c r="E242" s="20"/>
      <c r="F242" s="20"/>
      <c r="G242" s="20"/>
      <c r="H242" s="21"/>
      <c r="I242" s="15">
        <f>SUM(N242:AQ242)*8</f>
      </c>
      <c r="J242" s="15">
        <f>I242-H242</f>
      </c>
      <c r="K242" s="16">
        <f>IF(H242&gt;0,I242/H242,0)</f>
      </c>
      <c r="L242" s="17">
        <f>TRIM(IF(AND(H242&gt;0,I242&gt;H242),"Over estimate ","")&amp;IF(AND(G242&gt;0,MAX(N242:AQ242)&gt;G242),"Over max/day",""))</f>
      </c>
      <c r="M242" s="19"/>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c r="AN242" s="22"/>
      <c r="AO242" s="22"/>
      <c r="AP242" s="22"/>
      <c r="AQ242" s="22"/>
    </row>
    <row r="243" spans="1:43" x14ac:dyDescent="0.25">
      <c r="A243" s="19"/>
      <c r="B243" s="19"/>
      <c r="C243" s="19"/>
      <c r="D243" s="19"/>
      <c r="E243" s="20"/>
      <c r="F243" s="20"/>
      <c r="G243" s="20"/>
      <c r="H243" s="21"/>
      <c r="I243" s="15">
        <f>SUM(N243:AQ243)*8</f>
      </c>
      <c r="J243" s="15">
        <f>I243-H243</f>
      </c>
      <c r="K243" s="16">
        <f>IF(H243&gt;0,I243/H243,0)</f>
      </c>
      <c r="L243" s="17">
        <f>TRIM(IF(AND(H243&gt;0,I243&gt;H243),"Over estimate ","")&amp;IF(AND(G243&gt;0,MAX(N243:AQ243)&gt;G243),"Over max/day",""))</f>
      </c>
      <c r="M243" s="19"/>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c r="AN243" s="22"/>
      <c r="AO243" s="22"/>
      <c r="AP243" s="22"/>
      <c r="AQ243" s="22"/>
    </row>
    <row r="244" spans="1:43" x14ac:dyDescent="0.25">
      <c r="A244" s="19"/>
      <c r="B244" s="19"/>
      <c r="C244" s="19"/>
      <c r="D244" s="19"/>
      <c r="E244" s="20"/>
      <c r="F244" s="20"/>
      <c r="G244" s="20"/>
      <c r="H244" s="21"/>
      <c r="I244" s="15">
        <f>SUM(N244:AQ244)*8</f>
      </c>
      <c r="J244" s="15">
        <f>I244-H244</f>
      </c>
      <c r="K244" s="16">
        <f>IF(H244&gt;0,I244/H244,0)</f>
      </c>
      <c r="L244" s="17">
        <f>TRIM(IF(AND(H244&gt;0,I244&gt;H244),"Over estimate ","")&amp;IF(AND(G244&gt;0,MAX(N244:AQ244)&gt;G244),"Over max/day",""))</f>
      </c>
      <c r="M244" s="19"/>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c r="AN244" s="22"/>
      <c r="AO244" s="22"/>
      <c r="AP244" s="22"/>
      <c r="AQ244" s="22"/>
    </row>
    <row r="245" spans="1:43" x14ac:dyDescent="0.25">
      <c r="A245" s="19"/>
      <c r="B245" s="19"/>
      <c r="C245" s="19"/>
      <c r="D245" s="19"/>
      <c r="E245" s="20"/>
      <c r="F245" s="20"/>
      <c r="G245" s="20"/>
      <c r="H245" s="21"/>
      <c r="I245" s="15">
        <f>SUM(N245:AQ245)*8</f>
      </c>
      <c r="J245" s="15">
        <f>I245-H245</f>
      </c>
      <c r="K245" s="16">
        <f>IF(H245&gt;0,I245/H245,0)</f>
      </c>
      <c r="L245" s="17">
        <f>TRIM(IF(AND(H245&gt;0,I245&gt;H245),"Over estimate ","")&amp;IF(AND(G245&gt;0,MAX(N245:AQ245)&gt;G245),"Over max/day",""))</f>
      </c>
      <c r="M245" s="19"/>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c r="AN245" s="22"/>
      <c r="AO245" s="22"/>
      <c r="AP245" s="22"/>
      <c r="AQ245" s="22"/>
    </row>
    <row r="246" spans="1:43" x14ac:dyDescent="0.25">
      <c r="A246" s="19"/>
      <c r="B246" s="19"/>
      <c r="C246" s="19"/>
      <c r="D246" s="19"/>
      <c r="E246" s="20"/>
      <c r="F246" s="20"/>
      <c r="G246" s="20"/>
      <c r="H246" s="21"/>
      <c r="I246" s="15">
        <f>SUM(N246:AQ246)*8</f>
      </c>
      <c r="J246" s="15">
        <f>I246-H246</f>
      </c>
      <c r="K246" s="16">
        <f>IF(H246&gt;0,I246/H246,0)</f>
      </c>
      <c r="L246" s="17">
        <f>TRIM(IF(AND(H246&gt;0,I246&gt;H246),"Over estimate ","")&amp;IF(AND(G246&gt;0,MAX(N246:AQ246)&gt;G246),"Over max/day",""))</f>
      </c>
      <c r="M246" s="19"/>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c r="AN246" s="22"/>
      <c r="AO246" s="22"/>
      <c r="AP246" s="22"/>
      <c r="AQ246" s="22"/>
    </row>
    <row r="247" spans="1:43" x14ac:dyDescent="0.25">
      <c r="A247" s="19"/>
      <c r="B247" s="19"/>
      <c r="C247" s="19"/>
      <c r="D247" s="19"/>
      <c r="E247" s="20"/>
      <c r="F247" s="20"/>
      <c r="G247" s="20"/>
      <c r="H247" s="21"/>
      <c r="I247" s="15">
        <f>SUM(N247:AQ247)*8</f>
      </c>
      <c r="J247" s="15">
        <f>I247-H247</f>
      </c>
      <c r="K247" s="16">
        <f>IF(H247&gt;0,I247/H247,0)</f>
      </c>
      <c r="L247" s="17">
        <f>TRIM(IF(AND(H247&gt;0,I247&gt;H247),"Over estimate ","")&amp;IF(AND(G247&gt;0,MAX(N247:AQ247)&gt;G247),"Over max/day",""))</f>
      </c>
      <c r="M247" s="19"/>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c r="AN247" s="22"/>
      <c r="AO247" s="22"/>
      <c r="AP247" s="22"/>
      <c r="AQ247" s="22"/>
    </row>
    <row r="248" spans="1:43" x14ac:dyDescent="0.25">
      <c r="A248" s="19"/>
      <c r="B248" s="19"/>
      <c r="C248" s="19"/>
      <c r="D248" s="19"/>
      <c r="E248" s="20"/>
      <c r="F248" s="20"/>
      <c r="G248" s="20"/>
      <c r="H248" s="21"/>
      <c r="I248" s="15">
        <f>SUM(N248:AQ248)*8</f>
      </c>
      <c r="J248" s="15">
        <f>I248-H248</f>
      </c>
      <c r="K248" s="16">
        <f>IF(H248&gt;0,I248/H248,0)</f>
      </c>
      <c r="L248" s="17">
        <f>TRIM(IF(AND(H248&gt;0,I248&gt;H248),"Over estimate ","")&amp;IF(AND(G248&gt;0,MAX(N248:AQ248)&gt;G248),"Over max/day",""))</f>
      </c>
      <c r="M248" s="19"/>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c r="AN248" s="22"/>
      <c r="AO248" s="22"/>
      <c r="AP248" s="22"/>
      <c r="AQ248" s="22"/>
    </row>
    <row r="249" spans="1:43" x14ac:dyDescent="0.25">
      <c r="A249" s="19"/>
      <c r="B249" s="19"/>
      <c r="C249" s="19"/>
      <c r="D249" s="19"/>
      <c r="E249" s="20"/>
      <c r="F249" s="20"/>
      <c r="G249" s="20"/>
      <c r="H249" s="21"/>
      <c r="I249" s="15">
        <f>SUM(N249:AQ249)*8</f>
      </c>
      <c r="J249" s="15">
        <f>I249-H249</f>
      </c>
      <c r="K249" s="16">
        <f>IF(H249&gt;0,I249/H249,0)</f>
      </c>
      <c r="L249" s="17">
        <f>TRIM(IF(AND(H249&gt;0,I249&gt;H249),"Over estimate ","")&amp;IF(AND(G249&gt;0,MAX(N249:AQ249)&gt;G249),"Over max/day",""))</f>
      </c>
      <c r="M249" s="19"/>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c r="AP249" s="22"/>
      <c r="AQ249" s="22"/>
    </row>
    <row r="250" spans="1:43" x14ac:dyDescent="0.25">
      <c r="A250" s="19"/>
      <c r="B250" s="19"/>
      <c r="C250" s="19"/>
      <c r="D250" s="19"/>
      <c r="E250" s="20"/>
      <c r="F250" s="20"/>
      <c r="G250" s="20"/>
      <c r="H250" s="21"/>
      <c r="I250" s="15">
        <f>SUM(N250:AQ250)*8</f>
      </c>
      <c r="J250" s="15">
        <f>I250-H250</f>
      </c>
      <c r="K250" s="16">
        <f>IF(H250&gt;0,I250/H250,0)</f>
      </c>
      <c r="L250" s="17">
        <f>TRIM(IF(AND(H250&gt;0,I250&gt;H250),"Over estimate ","")&amp;IF(AND(G250&gt;0,MAX(N250:AQ250)&gt;G250),"Over max/day",""))</f>
      </c>
      <c r="M250" s="19"/>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c r="AP250" s="22"/>
      <c r="AQ250" s="22"/>
    </row>
    <row r="251" spans="1:43" x14ac:dyDescent="0.25">
      <c r="A251" s="19"/>
      <c r="B251" s="19"/>
      <c r="C251" s="19"/>
      <c r="D251" s="19"/>
      <c r="E251" s="20"/>
      <c r="F251" s="20"/>
      <c r="G251" s="20"/>
      <c r="H251" s="21"/>
      <c r="I251" s="15">
        <f>SUM(N251:AQ251)*8</f>
      </c>
      <c r="J251" s="15">
        <f>I251-H251</f>
      </c>
      <c r="K251" s="16">
        <f>IF(H251&gt;0,I251/H251,0)</f>
      </c>
      <c r="L251" s="17">
        <f>TRIM(IF(AND(H251&gt;0,I251&gt;H251),"Over estimate ","")&amp;IF(AND(G251&gt;0,MAX(N251:AQ251)&gt;G251),"Over max/day",""))</f>
      </c>
      <c r="M251" s="19"/>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c r="AP251" s="22"/>
      <c r="AQ251" s="22"/>
    </row>
    <row r="252" spans="1:43" x14ac:dyDescent="0.25">
      <c r="A252" s="19"/>
      <c r="B252" s="19"/>
      <c r="C252" s="19"/>
      <c r="D252" s="19"/>
      <c r="E252" s="20"/>
      <c r="F252" s="20"/>
      <c r="G252" s="20"/>
      <c r="H252" s="21"/>
      <c r="I252" s="15">
        <f>SUM(N252:AQ252)*8</f>
      </c>
      <c r="J252" s="15">
        <f>I252-H252</f>
      </c>
      <c r="K252" s="16">
        <f>IF(H252&gt;0,I252/H252,0)</f>
      </c>
      <c r="L252" s="17">
        <f>TRIM(IF(AND(H252&gt;0,I252&gt;H252),"Over estimate ","")&amp;IF(AND(G252&gt;0,MAX(N252:AQ252)&gt;G252),"Over max/day",""))</f>
      </c>
      <c r="M252" s="19"/>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c r="AP252" s="22"/>
      <c r="AQ252" s="22"/>
    </row>
    <row r="253" spans="1:43" x14ac:dyDescent="0.25">
      <c r="A253" s="19"/>
      <c r="B253" s="19"/>
      <c r="C253" s="19"/>
      <c r="D253" s="19"/>
      <c r="E253" s="20"/>
      <c r="F253" s="20"/>
      <c r="G253" s="20"/>
      <c r="H253" s="21"/>
      <c r="I253" s="15">
        <f>SUM(N253:AQ253)*8</f>
      </c>
      <c r="J253" s="15">
        <f>I253-H253</f>
      </c>
      <c r="K253" s="16">
        <f>IF(H253&gt;0,I253/H253,0)</f>
      </c>
      <c r="L253" s="17">
        <f>TRIM(IF(AND(H253&gt;0,I253&gt;H253),"Over estimate ","")&amp;IF(AND(G253&gt;0,MAX(N253:AQ253)&gt;G253),"Over max/day",""))</f>
      </c>
      <c r="M253" s="19"/>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c r="AP253" s="22"/>
      <c r="AQ253" s="22"/>
    </row>
    <row r="254" spans="1:43" x14ac:dyDescent="0.25">
      <c r="A254" s="19"/>
      <c r="B254" s="19"/>
      <c r="C254" s="19"/>
      <c r="D254" s="19"/>
      <c r="E254" s="20"/>
      <c r="F254" s="20"/>
      <c r="G254" s="20"/>
      <c r="H254" s="21"/>
      <c r="I254" s="15">
        <f>SUM(N254:AQ254)*8</f>
      </c>
      <c r="J254" s="15">
        <f>I254-H254</f>
      </c>
      <c r="K254" s="16">
        <f>IF(H254&gt;0,I254/H254,0)</f>
      </c>
      <c r="L254" s="17">
        <f>TRIM(IF(AND(H254&gt;0,I254&gt;H254),"Over estimate ","")&amp;IF(AND(G254&gt;0,MAX(N254:AQ254)&gt;G254),"Over max/day",""))</f>
      </c>
      <c r="M254" s="19"/>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c r="AP254" s="22"/>
      <c r="AQ254" s="22"/>
    </row>
    <row r="255" spans="1:43" x14ac:dyDescent="0.25">
      <c r="A255" s="19"/>
      <c r="B255" s="19"/>
      <c r="C255" s="19"/>
      <c r="D255" s="19"/>
      <c r="E255" s="20"/>
      <c r="F255" s="20"/>
      <c r="G255" s="20"/>
      <c r="H255" s="21"/>
      <c r="I255" s="15">
        <f>SUM(N255:AQ255)*8</f>
      </c>
      <c r="J255" s="15">
        <f>I255-H255</f>
      </c>
      <c r="K255" s="16">
        <f>IF(H255&gt;0,I255/H255,0)</f>
      </c>
      <c r="L255" s="17">
        <f>TRIM(IF(AND(H255&gt;0,I255&gt;H255),"Over estimate ","")&amp;IF(AND(G255&gt;0,MAX(N255:AQ255)&gt;G255),"Over max/day",""))</f>
      </c>
      <c r="M255" s="19"/>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c r="AP255" s="22"/>
      <c r="AQ255" s="22"/>
    </row>
    <row r="256" spans="1:43" x14ac:dyDescent="0.25">
      <c r="A256" s="19"/>
      <c r="B256" s="19"/>
      <c r="C256" s="19"/>
      <c r="D256" s="19"/>
      <c r="E256" s="20"/>
      <c r="F256" s="20"/>
      <c r="G256" s="20"/>
      <c r="H256" s="21"/>
      <c r="I256" s="15">
        <f>SUM(N256:AQ256)*8</f>
      </c>
      <c r="J256" s="15">
        <f>I256-H256</f>
      </c>
      <c r="K256" s="16">
        <f>IF(H256&gt;0,I256/H256,0)</f>
      </c>
      <c r="L256" s="17">
        <f>TRIM(IF(AND(H256&gt;0,I256&gt;H256),"Over estimate ","")&amp;IF(AND(G256&gt;0,MAX(N256:AQ256)&gt;G256),"Over max/day",""))</f>
      </c>
      <c r="M256" s="19"/>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c r="AP256" s="22"/>
      <c r="AQ256" s="22"/>
    </row>
    <row r="257" spans="1:43" x14ac:dyDescent="0.25">
      <c r="A257" s="19"/>
      <c r="B257" s="19"/>
      <c r="C257" s="19"/>
      <c r="D257" s="19"/>
      <c r="E257" s="20"/>
      <c r="F257" s="20"/>
      <c r="G257" s="20"/>
      <c r="H257" s="21"/>
      <c r="I257" s="15">
        <f>SUM(N257:AQ257)*8</f>
      </c>
      <c r="J257" s="15">
        <f>I257-H257</f>
      </c>
      <c r="K257" s="16">
        <f>IF(H257&gt;0,I257/H257,0)</f>
      </c>
      <c r="L257" s="17">
        <f>TRIM(IF(AND(H257&gt;0,I257&gt;H257),"Over estimate ","")&amp;IF(AND(G257&gt;0,MAX(N257:AQ257)&gt;G257),"Over max/day",""))</f>
      </c>
      <c r="M257" s="19"/>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row>
    <row r="258" spans="1:43" x14ac:dyDescent="0.25">
      <c r="A258" s="19"/>
      <c r="B258" s="19"/>
      <c r="C258" s="19"/>
      <c r="D258" s="19"/>
      <c r="E258" s="20"/>
      <c r="F258" s="20"/>
      <c r="G258" s="20"/>
      <c r="H258" s="21"/>
      <c r="I258" s="15">
        <f>SUM(N258:AQ258)*8</f>
      </c>
      <c r="J258" s="15">
        <f>I258-H258</f>
      </c>
      <c r="K258" s="16">
        <f>IF(H258&gt;0,I258/H258,0)</f>
      </c>
      <c r="L258" s="17">
        <f>TRIM(IF(AND(H258&gt;0,I258&gt;H258),"Over estimate ","")&amp;IF(AND(G258&gt;0,MAX(N258:AQ258)&gt;G258),"Over max/day",""))</f>
      </c>
      <c r="M258" s="19"/>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row>
    <row r="259" spans="1:43" x14ac:dyDescent="0.25">
      <c r="A259" s="19"/>
      <c r="B259" s="19"/>
      <c r="C259" s="19"/>
      <c r="D259" s="19"/>
      <c r="E259" s="20"/>
      <c r="F259" s="20"/>
      <c r="G259" s="20"/>
      <c r="H259" s="21"/>
      <c r="I259" s="15">
        <f>SUM(N259:AQ259)*8</f>
      </c>
      <c r="J259" s="15">
        <f>I259-H259</f>
      </c>
      <c r="K259" s="16">
        <f>IF(H259&gt;0,I259/H259,0)</f>
      </c>
      <c r="L259" s="17">
        <f>TRIM(IF(AND(H259&gt;0,I259&gt;H259),"Over estimate ","")&amp;IF(AND(G259&gt;0,MAX(N259:AQ259)&gt;G259),"Over max/day",""))</f>
      </c>
      <c r="M259" s="19"/>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row>
    <row r="260" spans="1:43" x14ac:dyDescent="0.25">
      <c r="A260" s="19"/>
      <c r="B260" s="19"/>
      <c r="C260" s="19"/>
      <c r="D260" s="19"/>
      <c r="E260" s="20"/>
      <c r="F260" s="20"/>
      <c r="G260" s="20"/>
      <c r="H260" s="21"/>
      <c r="I260" s="15">
        <f>SUM(N260:AQ260)*8</f>
      </c>
      <c r="J260" s="15">
        <f>I260-H260</f>
      </c>
      <c r="K260" s="16">
        <f>IF(H260&gt;0,I260/H260,0)</f>
      </c>
      <c r="L260" s="17">
        <f>TRIM(IF(AND(H260&gt;0,I260&gt;H260),"Over estimate ","")&amp;IF(AND(G260&gt;0,MAX(N260:AQ260)&gt;G260),"Over max/day",""))</f>
      </c>
      <c r="M260" s="19"/>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row>
    <row r="261" spans="1:43" x14ac:dyDescent="0.25">
      <c r="A261" s="19"/>
      <c r="B261" s="19"/>
      <c r="C261" s="19"/>
      <c r="D261" s="19"/>
      <c r="E261" s="20"/>
      <c r="F261" s="20"/>
      <c r="G261" s="20"/>
      <c r="H261" s="21"/>
      <c r="I261" s="15">
        <f>SUM(N261:AQ261)*8</f>
      </c>
      <c r="J261" s="15">
        <f>I261-H261</f>
      </c>
      <c r="K261" s="16">
        <f>IF(H261&gt;0,I261/H261,0)</f>
      </c>
      <c r="L261" s="17">
        <f>TRIM(IF(AND(H261&gt;0,I261&gt;H261),"Over estimate ","")&amp;IF(AND(G261&gt;0,MAX(N261:AQ261)&gt;G261),"Over max/day",""))</f>
      </c>
      <c r="M261" s="19"/>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row>
    <row r="262" spans="1:43" x14ac:dyDescent="0.25">
      <c r="A262" s="19"/>
      <c r="B262" s="19"/>
      <c r="C262" s="19"/>
      <c r="D262" s="19"/>
      <c r="E262" s="20"/>
      <c r="F262" s="20"/>
      <c r="G262" s="20"/>
      <c r="H262" s="21"/>
      <c r="I262" s="15">
        <f>SUM(N262:AQ262)*8</f>
      </c>
      <c r="J262" s="15">
        <f>I262-H262</f>
      </c>
      <c r="K262" s="16">
        <f>IF(H262&gt;0,I262/H262,0)</f>
      </c>
      <c r="L262" s="17">
        <f>TRIM(IF(AND(H262&gt;0,I262&gt;H262),"Over estimate ","")&amp;IF(AND(G262&gt;0,MAX(N262:AQ262)&gt;G262),"Over max/day",""))</f>
      </c>
      <c r="M262" s="19"/>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row>
    <row r="263" spans="1:43" x14ac:dyDescent="0.25">
      <c r="A263" s="19"/>
      <c r="B263" s="19"/>
      <c r="C263" s="19"/>
      <c r="D263" s="19"/>
      <c r="E263" s="20"/>
      <c r="F263" s="20"/>
      <c r="G263" s="20"/>
      <c r="H263" s="21"/>
      <c r="I263" s="15">
        <f>SUM(N263:AQ263)*8</f>
      </c>
      <c r="J263" s="15">
        <f>I263-H263</f>
      </c>
      <c r="K263" s="16">
        <f>IF(H263&gt;0,I263/H263,0)</f>
      </c>
      <c r="L263" s="17">
        <f>TRIM(IF(AND(H263&gt;0,I263&gt;H263),"Over estimate ","")&amp;IF(AND(G263&gt;0,MAX(N263:AQ263)&gt;G263),"Over max/day",""))</f>
      </c>
      <c r="M263" s="19"/>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row>
    <row r="264" spans="1:43" x14ac:dyDescent="0.25">
      <c r="A264" s="19"/>
      <c r="B264" s="19"/>
      <c r="C264" s="19"/>
      <c r="D264" s="19"/>
      <c r="E264" s="20"/>
      <c r="F264" s="20"/>
      <c r="G264" s="20"/>
      <c r="H264" s="21"/>
      <c r="I264" s="15">
        <f>SUM(N264:AQ264)*8</f>
      </c>
      <c r="J264" s="15">
        <f>I264-H264</f>
      </c>
      <c r="K264" s="16">
        <f>IF(H264&gt;0,I264/H264,0)</f>
      </c>
      <c r="L264" s="17">
        <f>TRIM(IF(AND(H264&gt;0,I264&gt;H264),"Over estimate ","")&amp;IF(AND(G264&gt;0,MAX(N264:AQ264)&gt;G264),"Over max/day",""))</f>
      </c>
      <c r="M264" s="19"/>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row>
    <row r="265" spans="1:43" x14ac:dyDescent="0.25">
      <c r="A265" s="19"/>
      <c r="B265" s="19"/>
      <c r="C265" s="19"/>
      <c r="D265" s="19"/>
      <c r="E265" s="20"/>
      <c r="F265" s="20"/>
      <c r="G265" s="20"/>
      <c r="H265" s="21"/>
      <c r="I265" s="15">
        <f>SUM(N265:AQ265)*8</f>
      </c>
      <c r="J265" s="15">
        <f>I265-H265</f>
      </c>
      <c r="K265" s="16">
        <f>IF(H265&gt;0,I265/H265,0)</f>
      </c>
      <c r="L265" s="17">
        <f>TRIM(IF(AND(H265&gt;0,I265&gt;H265),"Over estimate ","")&amp;IF(AND(G265&gt;0,MAX(N265:AQ265)&gt;G265),"Over max/day",""))</f>
      </c>
      <c r="M265" s="19"/>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row>
    <row r="266" spans="1:43" x14ac:dyDescent="0.25">
      <c r="A266" s="19"/>
      <c r="B266" s="19"/>
      <c r="C266" s="19"/>
      <c r="D266" s="19"/>
      <c r="E266" s="20"/>
      <c r="F266" s="20"/>
      <c r="G266" s="20"/>
      <c r="H266" s="21"/>
      <c r="I266" s="15">
        <f>SUM(N266:AQ266)*8</f>
      </c>
      <c r="J266" s="15">
        <f>I266-H266</f>
      </c>
      <c r="K266" s="16">
        <f>IF(H266&gt;0,I266/H266,0)</f>
      </c>
      <c r="L266" s="17">
        <f>TRIM(IF(AND(H266&gt;0,I266&gt;H266),"Over estimate ","")&amp;IF(AND(G266&gt;0,MAX(N266:AQ266)&gt;G266),"Over max/day",""))</f>
      </c>
      <c r="M266" s="19"/>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row>
    <row r="267" spans="1:43" x14ac:dyDescent="0.25">
      <c r="A267" s="19"/>
      <c r="B267" s="19"/>
      <c r="C267" s="19"/>
      <c r="D267" s="19"/>
      <c r="E267" s="20"/>
      <c r="F267" s="20"/>
      <c r="G267" s="20"/>
      <c r="H267" s="21"/>
      <c r="I267" s="15">
        <f>SUM(N267:AQ267)*8</f>
      </c>
      <c r="J267" s="15">
        <f>I267-H267</f>
      </c>
      <c r="K267" s="16">
        <f>IF(H267&gt;0,I267/H267,0)</f>
      </c>
      <c r="L267" s="17">
        <f>TRIM(IF(AND(H267&gt;0,I267&gt;H267),"Over estimate ","")&amp;IF(AND(G267&gt;0,MAX(N267:AQ267)&gt;G267),"Over max/day",""))</f>
      </c>
      <c r="M267" s="19"/>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row>
    <row r="268" spans="1:43" x14ac:dyDescent="0.25">
      <c r="A268" s="19"/>
      <c r="B268" s="19"/>
      <c r="C268" s="19"/>
      <c r="D268" s="19"/>
      <c r="E268" s="20"/>
      <c r="F268" s="20"/>
      <c r="G268" s="20"/>
      <c r="H268" s="21"/>
      <c r="I268" s="15">
        <f>SUM(N268:AQ268)*8</f>
      </c>
      <c r="J268" s="15">
        <f>I268-H268</f>
      </c>
      <c r="K268" s="16">
        <f>IF(H268&gt;0,I268/H268,0)</f>
      </c>
      <c r="L268" s="17">
        <f>TRIM(IF(AND(H268&gt;0,I268&gt;H268),"Over estimate ","")&amp;IF(AND(G268&gt;0,MAX(N268:AQ268)&gt;G268),"Over max/day",""))</f>
      </c>
      <c r="M268" s="19"/>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row>
    <row r="269" spans="1:43" x14ac:dyDescent="0.25">
      <c r="A269" s="19"/>
      <c r="B269" s="19"/>
      <c r="C269" s="19"/>
      <c r="D269" s="19"/>
      <c r="E269" s="20"/>
      <c r="F269" s="20"/>
      <c r="G269" s="20"/>
      <c r="H269" s="21"/>
      <c r="I269" s="15">
        <f>SUM(N269:AQ269)*8</f>
      </c>
      <c r="J269" s="15">
        <f>I269-H269</f>
      </c>
      <c r="K269" s="16">
        <f>IF(H269&gt;0,I269/H269,0)</f>
      </c>
      <c r="L269" s="17">
        <f>TRIM(IF(AND(H269&gt;0,I269&gt;H269),"Over estimate ","")&amp;IF(AND(G269&gt;0,MAX(N269:AQ269)&gt;G269),"Over max/day",""))</f>
      </c>
      <c r="M269" s="19"/>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row>
    <row r="270" spans="1:43" x14ac:dyDescent="0.25">
      <c r="A270" s="19"/>
      <c r="B270" s="19"/>
      <c r="C270" s="19"/>
      <c r="D270" s="19"/>
      <c r="E270" s="20"/>
      <c r="F270" s="20"/>
      <c r="G270" s="20"/>
      <c r="H270" s="21"/>
      <c r="I270" s="15">
        <f>SUM(N270:AQ270)*8</f>
      </c>
      <c r="J270" s="15">
        <f>I270-H270</f>
      </c>
      <c r="K270" s="16">
        <f>IF(H270&gt;0,I270/H270,0)</f>
      </c>
      <c r="L270" s="17">
        <f>TRIM(IF(AND(H270&gt;0,I270&gt;H270),"Over estimate ","")&amp;IF(AND(G270&gt;0,MAX(N270:AQ270)&gt;G270),"Over max/day",""))</f>
      </c>
      <c r="M270" s="19"/>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row>
    <row r="271" spans="1:43" x14ac:dyDescent="0.25">
      <c r="A271" s="19"/>
      <c r="B271" s="19"/>
      <c r="C271" s="19"/>
      <c r="D271" s="19"/>
      <c r="E271" s="20"/>
      <c r="F271" s="20"/>
      <c r="G271" s="20"/>
      <c r="H271" s="21"/>
      <c r="I271" s="15">
        <f>SUM(N271:AQ271)*8</f>
      </c>
      <c r="J271" s="15">
        <f>I271-H271</f>
      </c>
      <c r="K271" s="16">
        <f>IF(H271&gt;0,I271/H271,0)</f>
      </c>
      <c r="L271" s="17">
        <f>TRIM(IF(AND(H271&gt;0,I271&gt;H271),"Over estimate ","")&amp;IF(AND(G271&gt;0,MAX(N271:AQ271)&gt;G271),"Over max/day",""))</f>
      </c>
      <c r="M271" s="19"/>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row>
    <row r="272" spans="1:43" x14ac:dyDescent="0.25">
      <c r="A272" s="19"/>
      <c r="B272" s="19"/>
      <c r="C272" s="19"/>
      <c r="D272" s="19"/>
      <c r="E272" s="20"/>
      <c r="F272" s="20"/>
      <c r="G272" s="20"/>
      <c r="H272" s="21"/>
      <c r="I272" s="15">
        <f>SUM(N272:AQ272)*8</f>
      </c>
      <c r="J272" s="15">
        <f>I272-H272</f>
      </c>
      <c r="K272" s="16">
        <f>IF(H272&gt;0,I272/H272,0)</f>
      </c>
      <c r="L272" s="17">
        <f>TRIM(IF(AND(H272&gt;0,I272&gt;H272),"Over estimate ","")&amp;IF(AND(G272&gt;0,MAX(N272:AQ272)&gt;G272),"Over max/day",""))</f>
      </c>
      <c r="M272" s="19"/>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row>
    <row r="273" spans="1:43" x14ac:dyDescent="0.25">
      <c r="A273" s="19"/>
      <c r="B273" s="19"/>
      <c r="C273" s="19"/>
      <c r="D273" s="19"/>
      <c r="E273" s="20"/>
      <c r="F273" s="20"/>
      <c r="G273" s="20"/>
      <c r="H273" s="21"/>
      <c r="I273" s="15">
        <f>SUM(N273:AQ273)*8</f>
      </c>
      <c r="J273" s="15">
        <f>I273-H273</f>
      </c>
      <c r="K273" s="16">
        <f>IF(H273&gt;0,I273/H273,0)</f>
      </c>
      <c r="L273" s="17">
        <f>TRIM(IF(AND(H273&gt;0,I273&gt;H273),"Over estimate ","")&amp;IF(AND(G273&gt;0,MAX(N273:AQ273)&gt;G273),"Over max/day",""))</f>
      </c>
      <c r="M273" s="19"/>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row>
    <row r="274" spans="1:43" x14ac:dyDescent="0.25">
      <c r="A274" s="19"/>
      <c r="B274" s="19"/>
      <c r="C274" s="19"/>
      <c r="D274" s="19"/>
      <c r="E274" s="20"/>
      <c r="F274" s="20"/>
      <c r="G274" s="20"/>
      <c r="H274" s="21"/>
      <c r="I274" s="15">
        <f>SUM(N274:AQ274)*8</f>
      </c>
      <c r="J274" s="15">
        <f>I274-H274</f>
      </c>
      <c r="K274" s="16">
        <f>IF(H274&gt;0,I274/H274,0)</f>
      </c>
      <c r="L274" s="17">
        <f>TRIM(IF(AND(H274&gt;0,I274&gt;H274),"Over estimate ","")&amp;IF(AND(G274&gt;0,MAX(N274:AQ274)&gt;G274),"Over max/day",""))</f>
      </c>
      <c r="M274" s="19"/>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row>
    <row r="275" spans="1:43" x14ac:dyDescent="0.25">
      <c r="A275" s="19"/>
      <c r="B275" s="19"/>
      <c r="C275" s="19"/>
      <c r="D275" s="19"/>
      <c r="E275" s="20"/>
      <c r="F275" s="20"/>
      <c r="G275" s="20"/>
      <c r="H275" s="21"/>
      <c r="I275" s="15">
        <f>SUM(N275:AQ275)*8</f>
      </c>
      <c r="J275" s="15">
        <f>I275-H275</f>
      </c>
      <c r="K275" s="16">
        <f>IF(H275&gt;0,I275/H275,0)</f>
      </c>
      <c r="L275" s="17">
        <f>TRIM(IF(AND(H275&gt;0,I275&gt;H275),"Over estimate ","")&amp;IF(AND(G275&gt;0,MAX(N275:AQ275)&gt;G275),"Over max/day",""))</f>
      </c>
      <c r="M275" s="19"/>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row>
    <row r="276" spans="1:43" x14ac:dyDescent="0.25">
      <c r="A276" s="19"/>
      <c r="B276" s="19"/>
      <c r="C276" s="19"/>
      <c r="D276" s="19"/>
      <c r="E276" s="20"/>
      <c r="F276" s="20"/>
      <c r="G276" s="20"/>
      <c r="H276" s="21"/>
      <c r="I276" s="15">
        <f>SUM(N276:AQ276)*8</f>
      </c>
      <c r="J276" s="15">
        <f>I276-H276</f>
      </c>
      <c r="K276" s="16">
        <f>IF(H276&gt;0,I276/H276,0)</f>
      </c>
      <c r="L276" s="17">
        <f>TRIM(IF(AND(H276&gt;0,I276&gt;H276),"Over estimate ","")&amp;IF(AND(G276&gt;0,MAX(N276:AQ276)&gt;G276),"Over max/day",""))</f>
      </c>
      <c r="M276" s="19"/>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row>
    <row r="277" spans="1:43" x14ac:dyDescent="0.25">
      <c r="A277" s="19"/>
      <c r="B277" s="19"/>
      <c r="C277" s="19"/>
      <c r="D277" s="19"/>
      <c r="E277" s="20"/>
      <c r="F277" s="20"/>
      <c r="G277" s="20"/>
      <c r="H277" s="21"/>
      <c r="I277" s="15">
        <f>SUM(N277:AQ277)*8</f>
      </c>
      <c r="J277" s="15">
        <f>I277-H277</f>
      </c>
      <c r="K277" s="16">
        <f>IF(H277&gt;0,I277/H277,0)</f>
      </c>
      <c r="L277" s="17">
        <f>TRIM(IF(AND(H277&gt;0,I277&gt;H277),"Over estimate ","")&amp;IF(AND(G277&gt;0,MAX(N277:AQ277)&gt;G277),"Over max/day",""))</f>
      </c>
      <c r="M277" s="19"/>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row>
    <row r="278" spans="1:43" x14ac:dyDescent="0.25">
      <c r="A278" s="19"/>
      <c r="B278" s="19"/>
      <c r="C278" s="19"/>
      <c r="D278" s="19"/>
      <c r="E278" s="20"/>
      <c r="F278" s="20"/>
      <c r="G278" s="20"/>
      <c r="H278" s="21"/>
      <c r="I278" s="15">
        <f>SUM(N278:AQ278)*8</f>
      </c>
      <c r="J278" s="15">
        <f>I278-H278</f>
      </c>
      <c r="K278" s="16">
        <f>IF(H278&gt;0,I278/H278,0)</f>
      </c>
      <c r="L278" s="17">
        <f>TRIM(IF(AND(H278&gt;0,I278&gt;H278),"Over estimate ","")&amp;IF(AND(G278&gt;0,MAX(N278:AQ278)&gt;G278),"Over max/day",""))</f>
      </c>
      <c r="M278" s="19"/>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row>
    <row r="279" spans="1:43" x14ac:dyDescent="0.25">
      <c r="A279" s="19"/>
      <c r="B279" s="19"/>
      <c r="C279" s="19"/>
      <c r="D279" s="19"/>
      <c r="E279" s="20"/>
      <c r="F279" s="20"/>
      <c r="G279" s="20"/>
      <c r="H279" s="21"/>
      <c r="I279" s="15">
        <f>SUM(N279:AQ279)*8</f>
      </c>
      <c r="J279" s="15">
        <f>I279-H279</f>
      </c>
      <c r="K279" s="16">
        <f>IF(H279&gt;0,I279/H279,0)</f>
      </c>
      <c r="L279" s="17">
        <f>TRIM(IF(AND(H279&gt;0,I279&gt;H279),"Over estimate ","")&amp;IF(AND(G279&gt;0,MAX(N279:AQ279)&gt;G279),"Over max/day",""))</f>
      </c>
      <c r="M279" s="19"/>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c r="AP279" s="22"/>
      <c r="AQ279" s="22"/>
    </row>
    <row r="280" spans="1:43" x14ac:dyDescent="0.25">
      <c r="A280" s="19"/>
      <c r="B280" s="19"/>
      <c r="C280" s="19"/>
      <c r="D280" s="19"/>
      <c r="E280" s="20"/>
      <c r="F280" s="20"/>
      <c r="G280" s="20"/>
      <c r="H280" s="21"/>
      <c r="I280" s="15">
        <f>SUM(N280:AQ280)*8</f>
      </c>
      <c r="J280" s="15">
        <f>I280-H280</f>
      </c>
      <c r="K280" s="16">
        <f>IF(H280&gt;0,I280/H280,0)</f>
      </c>
      <c r="L280" s="17">
        <f>TRIM(IF(AND(H280&gt;0,I280&gt;H280),"Over estimate ","")&amp;IF(AND(G280&gt;0,MAX(N280:AQ280)&gt;G280),"Over max/day",""))</f>
      </c>
      <c r="M280" s="19"/>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c r="AP280" s="22"/>
      <c r="AQ280" s="22"/>
    </row>
    <row r="281" spans="1:43" x14ac:dyDescent="0.25">
      <c r="A281" s="19"/>
      <c r="B281" s="19"/>
      <c r="C281" s="19"/>
      <c r="D281" s="19"/>
      <c r="E281" s="20"/>
      <c r="F281" s="20"/>
      <c r="G281" s="20"/>
      <c r="H281" s="21"/>
      <c r="I281" s="15">
        <f>SUM(N281:AQ281)*8</f>
      </c>
      <c r="J281" s="15">
        <f>I281-H281</f>
      </c>
      <c r="K281" s="16">
        <f>IF(H281&gt;0,I281/H281,0)</f>
      </c>
      <c r="L281" s="17">
        <f>TRIM(IF(AND(H281&gt;0,I281&gt;H281),"Over estimate ","")&amp;IF(AND(G281&gt;0,MAX(N281:AQ281)&gt;G281),"Over max/day",""))</f>
      </c>
      <c r="M281" s="19"/>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c r="AP281" s="22"/>
      <c r="AQ281" s="22"/>
    </row>
    <row r="282" spans="1:43" x14ac:dyDescent="0.25">
      <c r="A282" s="19"/>
      <c r="B282" s="19"/>
      <c r="C282" s="19"/>
      <c r="D282" s="19"/>
      <c r="E282" s="20"/>
      <c r="F282" s="20"/>
      <c r="G282" s="20"/>
      <c r="H282" s="21"/>
      <c r="I282" s="15">
        <f>SUM(N282:AQ282)*8</f>
      </c>
      <c r="J282" s="15">
        <f>I282-H282</f>
      </c>
      <c r="K282" s="16">
        <f>IF(H282&gt;0,I282/H282,0)</f>
      </c>
      <c r="L282" s="17">
        <f>TRIM(IF(AND(H282&gt;0,I282&gt;H282),"Over estimate ","")&amp;IF(AND(G282&gt;0,MAX(N282:AQ282)&gt;G282),"Over max/day",""))</f>
      </c>
      <c r="M282" s="19"/>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row>
    <row r="283" spans="1:43" x14ac:dyDescent="0.25">
      <c r="A283" s="19"/>
      <c r="B283" s="19"/>
      <c r="C283" s="19"/>
      <c r="D283" s="19"/>
      <c r="E283" s="20"/>
      <c r="F283" s="20"/>
      <c r="G283" s="20"/>
      <c r="H283" s="21"/>
      <c r="I283" s="15">
        <f>SUM(N283:AQ283)*8</f>
      </c>
      <c r="J283" s="15">
        <f>I283-H283</f>
      </c>
      <c r="K283" s="16">
        <f>IF(H283&gt;0,I283/H283,0)</f>
      </c>
      <c r="L283" s="17">
        <f>TRIM(IF(AND(H283&gt;0,I283&gt;H283),"Over estimate ","")&amp;IF(AND(G283&gt;0,MAX(N283:AQ283)&gt;G283),"Over max/day",""))</f>
      </c>
      <c r="M283" s="19"/>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c r="AP283" s="22"/>
      <c r="AQ283" s="22"/>
    </row>
    <row r="284" spans="1:43" x14ac:dyDescent="0.25">
      <c r="A284" s="19"/>
      <c r="B284" s="19"/>
      <c r="C284" s="19"/>
      <c r="D284" s="19"/>
      <c r="E284" s="20"/>
      <c r="F284" s="20"/>
      <c r="G284" s="20"/>
      <c r="H284" s="21"/>
      <c r="I284" s="15">
        <f>SUM(N284:AQ284)*8</f>
      </c>
      <c r="J284" s="15">
        <f>I284-H284</f>
      </c>
      <c r="K284" s="16">
        <f>IF(H284&gt;0,I284/H284,0)</f>
      </c>
      <c r="L284" s="17">
        <f>TRIM(IF(AND(H284&gt;0,I284&gt;H284),"Over estimate ","")&amp;IF(AND(G284&gt;0,MAX(N284:AQ284)&gt;G284),"Over max/day",""))</f>
      </c>
      <c r="M284" s="19"/>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row>
    <row r="285" spans="1:43" x14ac:dyDescent="0.25">
      <c r="A285" s="19"/>
      <c r="B285" s="19"/>
      <c r="C285" s="19"/>
      <c r="D285" s="19"/>
      <c r="E285" s="20"/>
      <c r="F285" s="20"/>
      <c r="G285" s="20"/>
      <c r="H285" s="21"/>
      <c r="I285" s="15">
        <f>SUM(N285:AQ285)*8</f>
      </c>
      <c r="J285" s="15">
        <f>I285-H285</f>
      </c>
      <c r="K285" s="16">
        <f>IF(H285&gt;0,I285/H285,0)</f>
      </c>
      <c r="L285" s="17">
        <f>TRIM(IF(AND(H285&gt;0,I285&gt;H285),"Over estimate ","")&amp;IF(AND(G285&gt;0,MAX(N285:AQ285)&gt;G285),"Over max/day",""))</f>
      </c>
      <c r="M285" s="19"/>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row>
    <row r="286" spans="1:43" x14ac:dyDescent="0.25">
      <c r="A286" s="19"/>
      <c r="B286" s="19"/>
      <c r="C286" s="19"/>
      <c r="D286" s="19"/>
      <c r="E286" s="20"/>
      <c r="F286" s="20"/>
      <c r="G286" s="20"/>
      <c r="H286" s="21"/>
      <c r="I286" s="15">
        <f>SUM(N286:AQ286)*8</f>
      </c>
      <c r="J286" s="15">
        <f>I286-H286</f>
      </c>
      <c r="K286" s="16">
        <f>IF(H286&gt;0,I286/H286,0)</f>
      </c>
      <c r="L286" s="17">
        <f>TRIM(IF(AND(H286&gt;0,I286&gt;H286),"Over estimate ","")&amp;IF(AND(G286&gt;0,MAX(N286:AQ286)&gt;G286),"Over max/day",""))</f>
      </c>
      <c r="M286" s="19"/>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row>
    <row r="287" spans="1:43" x14ac:dyDescent="0.25">
      <c r="A287" s="19"/>
      <c r="B287" s="19"/>
      <c r="C287" s="19"/>
      <c r="D287" s="19"/>
      <c r="E287" s="20"/>
      <c r="F287" s="20"/>
      <c r="G287" s="20"/>
      <c r="H287" s="21"/>
      <c r="I287" s="15">
        <f>SUM(N287:AQ287)*8</f>
      </c>
      <c r="J287" s="15">
        <f>I287-H287</f>
      </c>
      <c r="K287" s="16">
        <f>IF(H287&gt;0,I287/H287,0)</f>
      </c>
      <c r="L287" s="17">
        <f>TRIM(IF(AND(H287&gt;0,I287&gt;H287),"Over estimate ","")&amp;IF(AND(G287&gt;0,MAX(N287:AQ287)&gt;G287),"Over max/day",""))</f>
      </c>
      <c r="M287" s="19"/>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row>
    <row r="288" spans="1:43" x14ac:dyDescent="0.25">
      <c r="A288" s="19"/>
      <c r="B288" s="19"/>
      <c r="C288" s="19"/>
      <c r="D288" s="19"/>
      <c r="E288" s="20"/>
      <c r="F288" s="20"/>
      <c r="G288" s="20"/>
      <c r="H288" s="21"/>
      <c r="I288" s="15">
        <f>SUM(N288:AQ288)*8</f>
      </c>
      <c r="J288" s="15">
        <f>I288-H288</f>
      </c>
      <c r="K288" s="16">
        <f>IF(H288&gt;0,I288/H288,0)</f>
      </c>
      <c r="L288" s="17">
        <f>TRIM(IF(AND(H288&gt;0,I288&gt;H288),"Over estimate ","")&amp;IF(AND(G288&gt;0,MAX(N288:AQ288)&gt;G288),"Over max/day",""))</f>
      </c>
      <c r="M288" s="19"/>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row>
    <row r="289" spans="1:43" x14ac:dyDescent="0.25">
      <c r="A289" s="19"/>
      <c r="B289" s="19"/>
      <c r="C289" s="19"/>
      <c r="D289" s="19"/>
      <c r="E289" s="20"/>
      <c r="F289" s="20"/>
      <c r="G289" s="20"/>
      <c r="H289" s="21"/>
      <c r="I289" s="15">
        <f>SUM(N289:AQ289)*8</f>
      </c>
      <c r="J289" s="15">
        <f>I289-H289</f>
      </c>
      <c r="K289" s="16">
        <f>IF(H289&gt;0,I289/H289,0)</f>
      </c>
      <c r="L289" s="17">
        <f>TRIM(IF(AND(H289&gt;0,I289&gt;H289),"Over estimate ","")&amp;IF(AND(G289&gt;0,MAX(N289:AQ289)&gt;G289),"Over max/day",""))</f>
      </c>
      <c r="M289" s="19"/>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row>
    <row r="290" spans="1:43" x14ac:dyDescent="0.25">
      <c r="A290" s="19"/>
      <c r="B290" s="19"/>
      <c r="C290" s="19"/>
      <c r="D290" s="19"/>
      <c r="E290" s="20"/>
      <c r="F290" s="20"/>
      <c r="G290" s="20"/>
      <c r="H290" s="21"/>
      <c r="I290" s="15">
        <f>SUM(N290:AQ290)*8</f>
      </c>
      <c r="J290" s="15">
        <f>I290-H290</f>
      </c>
      <c r="K290" s="16">
        <f>IF(H290&gt;0,I290/H290,0)</f>
      </c>
      <c r="L290" s="17">
        <f>TRIM(IF(AND(H290&gt;0,I290&gt;H290),"Over estimate ","")&amp;IF(AND(G290&gt;0,MAX(N290:AQ290)&gt;G290),"Over max/day",""))</f>
      </c>
      <c r="M290" s="19"/>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row>
    <row r="291" spans="1:43" x14ac:dyDescent="0.25">
      <c r="A291" s="19"/>
      <c r="B291" s="19"/>
      <c r="C291" s="19"/>
      <c r="D291" s="19"/>
      <c r="E291" s="20"/>
      <c r="F291" s="20"/>
      <c r="G291" s="20"/>
      <c r="H291" s="21"/>
      <c r="I291" s="15">
        <f>SUM(N291:AQ291)*8</f>
      </c>
      <c r="J291" s="15">
        <f>I291-H291</f>
      </c>
      <c r="K291" s="16">
        <f>IF(H291&gt;0,I291/H291,0)</f>
      </c>
      <c r="L291" s="17">
        <f>TRIM(IF(AND(H291&gt;0,I291&gt;H291),"Over estimate ","")&amp;IF(AND(G291&gt;0,MAX(N291:AQ291)&gt;G291),"Over max/day",""))</f>
      </c>
      <c r="M291" s="19"/>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row>
    <row r="292" spans="1:43" x14ac:dyDescent="0.25">
      <c r="A292" s="19"/>
      <c r="B292" s="19"/>
      <c r="C292" s="19"/>
      <c r="D292" s="19"/>
      <c r="E292" s="20"/>
      <c r="F292" s="20"/>
      <c r="G292" s="20"/>
      <c r="H292" s="21"/>
      <c r="I292" s="15">
        <f>SUM(N292:AQ292)*8</f>
      </c>
      <c r="J292" s="15">
        <f>I292-H292</f>
      </c>
      <c r="K292" s="16">
        <f>IF(H292&gt;0,I292/H292,0)</f>
      </c>
      <c r="L292" s="17">
        <f>TRIM(IF(AND(H292&gt;0,I292&gt;H292),"Over estimate ","")&amp;IF(AND(G292&gt;0,MAX(N292:AQ292)&gt;G292),"Over max/day",""))</f>
      </c>
      <c r="M292" s="19"/>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c r="AP292" s="22"/>
      <c r="AQ292" s="22"/>
    </row>
    <row r="293" spans="1:43" x14ac:dyDescent="0.25">
      <c r="A293" s="19"/>
      <c r="B293" s="19"/>
      <c r="C293" s="19"/>
      <c r="D293" s="19"/>
      <c r="E293" s="20"/>
      <c r="F293" s="20"/>
      <c r="G293" s="20"/>
      <c r="H293" s="21"/>
      <c r="I293" s="15">
        <f>SUM(N293:AQ293)*8</f>
      </c>
      <c r="J293" s="15">
        <f>I293-H293</f>
      </c>
      <c r="K293" s="16">
        <f>IF(H293&gt;0,I293/H293,0)</f>
      </c>
      <c r="L293" s="17">
        <f>TRIM(IF(AND(H293&gt;0,I293&gt;H293),"Over estimate ","")&amp;IF(AND(G293&gt;0,MAX(N293:AQ293)&gt;G293),"Over max/day",""))</f>
      </c>
      <c r="M293" s="19"/>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c r="AP293" s="22"/>
      <c r="AQ293" s="22"/>
    </row>
    <row r="294" spans="1:43" x14ac:dyDescent="0.25">
      <c r="A294" s="19"/>
      <c r="B294" s="19"/>
      <c r="C294" s="19"/>
      <c r="D294" s="19"/>
      <c r="E294" s="20"/>
      <c r="F294" s="20"/>
      <c r="G294" s="20"/>
      <c r="H294" s="21"/>
      <c r="I294" s="15">
        <f>SUM(N294:AQ294)*8</f>
      </c>
      <c r="J294" s="15">
        <f>I294-H294</f>
      </c>
      <c r="K294" s="16">
        <f>IF(H294&gt;0,I294/H294,0)</f>
      </c>
      <c r="L294" s="17">
        <f>TRIM(IF(AND(H294&gt;0,I294&gt;H294),"Over estimate ","")&amp;IF(AND(G294&gt;0,MAX(N294:AQ294)&gt;G294),"Over max/day",""))</f>
      </c>
      <c r="M294" s="19"/>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row>
    <row r="295" spans="1:43" x14ac:dyDescent="0.25">
      <c r="A295" s="19"/>
      <c r="B295" s="19"/>
      <c r="C295" s="19"/>
      <c r="D295" s="19"/>
      <c r="E295" s="20"/>
      <c r="F295" s="20"/>
      <c r="G295" s="20"/>
      <c r="H295" s="21"/>
      <c r="I295" s="15">
        <f>SUM(N295:AQ295)*8</f>
      </c>
      <c r="J295" s="15">
        <f>I295-H295</f>
      </c>
      <c r="K295" s="16">
        <f>IF(H295&gt;0,I295/H295,0)</f>
      </c>
      <c r="L295" s="17">
        <f>TRIM(IF(AND(H295&gt;0,I295&gt;H295),"Over estimate ","")&amp;IF(AND(G295&gt;0,MAX(N295:AQ295)&gt;G295),"Over max/day",""))</f>
      </c>
      <c r="M295" s="19"/>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c r="AP295" s="22"/>
      <c r="AQ295" s="22"/>
    </row>
    <row r="296" spans="1:43" x14ac:dyDescent="0.25">
      <c r="A296" s="19"/>
      <c r="B296" s="19"/>
      <c r="C296" s="19"/>
      <c r="D296" s="19"/>
      <c r="E296" s="20"/>
      <c r="F296" s="20"/>
      <c r="G296" s="20"/>
      <c r="H296" s="21"/>
      <c r="I296" s="15">
        <f>SUM(N296:AQ296)*8</f>
      </c>
      <c r="J296" s="15">
        <f>I296-H296</f>
      </c>
      <c r="K296" s="16">
        <f>IF(H296&gt;0,I296/H296,0)</f>
      </c>
      <c r="L296" s="17">
        <f>TRIM(IF(AND(H296&gt;0,I296&gt;H296),"Over estimate ","")&amp;IF(AND(G296&gt;0,MAX(N296:AQ296)&gt;G296),"Over max/day",""))</f>
      </c>
      <c r="M296" s="19"/>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c r="AP296" s="22"/>
      <c r="AQ296" s="22"/>
    </row>
    <row r="297" spans="1:43" x14ac:dyDescent="0.25">
      <c r="A297" s="19"/>
      <c r="B297" s="19"/>
      <c r="C297" s="19"/>
      <c r="D297" s="19"/>
      <c r="E297" s="20"/>
      <c r="F297" s="20"/>
      <c r="G297" s="20"/>
      <c r="H297" s="21"/>
      <c r="I297" s="15">
        <f>SUM(N297:AQ297)*8</f>
      </c>
      <c r="J297" s="15">
        <f>I297-H297</f>
      </c>
      <c r="K297" s="16">
        <f>IF(H297&gt;0,I297/H297,0)</f>
      </c>
      <c r="L297" s="17">
        <f>TRIM(IF(AND(H297&gt;0,I297&gt;H297),"Over estimate ","")&amp;IF(AND(G297&gt;0,MAX(N297:AQ297)&gt;G297),"Over max/day",""))</f>
      </c>
      <c r="M297" s="19"/>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row>
    <row r="298" spans="1:43" x14ac:dyDescent="0.25">
      <c r="A298" s="19"/>
      <c r="B298" s="19"/>
      <c r="C298" s="19"/>
      <c r="D298" s="19"/>
      <c r="E298" s="20"/>
      <c r="F298" s="20"/>
      <c r="G298" s="20"/>
      <c r="H298" s="21"/>
      <c r="I298" s="15">
        <f>SUM(N298:AQ298)*8</f>
      </c>
      <c r="J298" s="15">
        <f>I298-H298</f>
      </c>
      <c r="K298" s="16">
        <f>IF(H298&gt;0,I298/H298,0)</f>
      </c>
      <c r="L298" s="17">
        <f>TRIM(IF(AND(H298&gt;0,I298&gt;H298),"Over estimate ","")&amp;IF(AND(G298&gt;0,MAX(N298:AQ298)&gt;G298),"Over max/day",""))</f>
      </c>
      <c r="M298" s="19"/>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c r="AP298" s="22"/>
      <c r="AQ298" s="22"/>
    </row>
    <row r="299" spans="1:43" x14ac:dyDescent="0.25">
      <c r="A299" s="19"/>
      <c r="B299" s="19"/>
      <c r="C299" s="19"/>
      <c r="D299" s="19"/>
      <c r="E299" s="20"/>
      <c r="F299" s="20"/>
      <c r="G299" s="20"/>
      <c r="H299" s="21"/>
      <c r="I299" s="15">
        <f>SUM(N299:AQ299)*8</f>
      </c>
      <c r="J299" s="15">
        <f>I299-H299</f>
      </c>
      <c r="K299" s="16">
        <f>IF(H299&gt;0,I299/H299,0)</f>
      </c>
      <c r="L299" s="17">
        <f>TRIM(IF(AND(H299&gt;0,I299&gt;H299),"Over estimate ","")&amp;IF(AND(G299&gt;0,MAX(N299:AQ299)&gt;G299),"Over max/day",""))</f>
      </c>
      <c r="M299" s="19"/>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c r="AP299" s="22"/>
      <c r="AQ299" s="22"/>
    </row>
    <row r="300" spans="1:43" x14ac:dyDescent="0.25">
      <c r="A300" s="19"/>
      <c r="B300" s="19"/>
      <c r="C300" s="19"/>
      <c r="D300" s="19"/>
      <c r="E300" s="20"/>
      <c r="F300" s="20"/>
      <c r="G300" s="20"/>
      <c r="H300" s="21"/>
      <c r="I300" s="15">
        <f>SUM(N300:AQ300)*8</f>
      </c>
      <c r="J300" s="15">
        <f>I300-H300</f>
      </c>
      <c r="K300" s="16">
        <f>IF(H300&gt;0,I300/H300,0)</f>
      </c>
      <c r="L300" s="17">
        <f>TRIM(IF(AND(H300&gt;0,I300&gt;H300),"Over estimate ","")&amp;IF(AND(G300&gt;0,MAX(N300:AQ300)&gt;G300),"Over max/day",""))</f>
      </c>
      <c r="M300" s="19"/>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c r="AP300" s="22"/>
      <c r="AQ300" s="22"/>
    </row>
    <row r="301" spans="1:43" x14ac:dyDescent="0.25">
      <c r="A301" s="19"/>
      <c r="B301" s="19"/>
      <c r="C301" s="19"/>
      <c r="D301" s="19"/>
      <c r="E301" s="20"/>
      <c r="F301" s="20"/>
      <c r="G301" s="20"/>
      <c r="H301" s="21"/>
      <c r="I301" s="15">
        <f>SUM(N301:AQ301)*8</f>
      </c>
      <c r="J301" s="15">
        <f>I301-H301</f>
      </c>
      <c r="K301" s="16">
        <f>IF(H301&gt;0,I301/H301,0)</f>
      </c>
      <c r="L301" s="17">
        <f>TRIM(IF(AND(H301&gt;0,I301&gt;H301),"Over estimate ","")&amp;IF(AND(G301&gt;0,MAX(N301:AQ301)&gt;G301),"Over max/day",""))</f>
      </c>
      <c r="M301" s="19"/>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c r="AP301" s="22"/>
      <c r="AQ301" s="22"/>
    </row>
    <row r="302" spans="1:43" x14ac:dyDescent="0.25">
      <c r="A302" s="19"/>
      <c r="B302" s="19"/>
      <c r="C302" s="19"/>
      <c r="D302" s="19"/>
      <c r="E302" s="20"/>
      <c r="F302" s="20"/>
      <c r="G302" s="20"/>
      <c r="H302" s="21"/>
      <c r="I302" s="15">
        <f>SUM(N302:AQ302)*8</f>
      </c>
      <c r="J302" s="15">
        <f>I302-H302</f>
      </c>
      <c r="K302" s="16">
        <f>IF(H302&gt;0,I302/H302,0)</f>
      </c>
      <c r="L302" s="17">
        <f>TRIM(IF(AND(H302&gt;0,I302&gt;H302),"Over estimate ","")&amp;IF(AND(G302&gt;0,MAX(N302:AQ302)&gt;G302),"Over max/day",""))</f>
      </c>
      <c r="M302" s="19"/>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c r="AP302" s="22"/>
      <c r="AQ302" s="22"/>
    </row>
    <row r="303" spans="1:43" x14ac:dyDescent="0.25">
      <c r="A303" s="19"/>
      <c r="B303" s="19"/>
      <c r="C303" s="19"/>
      <c r="D303" s="19"/>
      <c r="E303" s="20"/>
      <c r="F303" s="20"/>
      <c r="G303" s="20"/>
      <c r="H303" s="21"/>
      <c r="I303" s="15">
        <f>SUM(N303:AQ303)*8</f>
      </c>
      <c r="J303" s="15">
        <f>I303-H303</f>
      </c>
      <c r="K303" s="16">
        <f>IF(H303&gt;0,I303/H303,0)</f>
      </c>
      <c r="L303" s="17">
        <f>TRIM(IF(AND(H303&gt;0,I303&gt;H303),"Over estimate ","")&amp;IF(AND(G303&gt;0,MAX(N303:AQ303)&gt;G303),"Over max/day",""))</f>
      </c>
      <c r="M303" s="19"/>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c r="AP303" s="22"/>
      <c r="AQ303" s="22"/>
    </row>
    <row r="304" spans="1:43" x14ac:dyDescent="0.25">
      <c r="A304" s="19"/>
      <c r="B304" s="19"/>
      <c r="C304" s="19"/>
      <c r="D304" s="19"/>
      <c r="E304" s="20"/>
      <c r="F304" s="20"/>
      <c r="G304" s="20"/>
      <c r="H304" s="21"/>
      <c r="I304" s="15">
        <f>SUM(N304:AQ304)*8</f>
      </c>
      <c r="J304" s="15">
        <f>I304-H304</f>
      </c>
      <c r="K304" s="16">
        <f>IF(H304&gt;0,I304/H304,0)</f>
      </c>
      <c r="L304" s="17">
        <f>TRIM(IF(AND(H304&gt;0,I304&gt;H304),"Over estimate ","")&amp;IF(AND(G304&gt;0,MAX(N304:AQ304)&gt;G304),"Over max/day",""))</f>
      </c>
      <c r="M304" s="19"/>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22"/>
      <c r="AQ304" s="22"/>
    </row>
    <row r="305" spans="1:43" x14ac:dyDescent="0.25">
      <c r="A305" s="19"/>
      <c r="B305" s="19"/>
      <c r="C305" s="19"/>
      <c r="D305" s="19"/>
      <c r="E305" s="20"/>
      <c r="F305" s="20"/>
      <c r="G305" s="20"/>
      <c r="H305" s="21"/>
      <c r="I305" s="15">
        <f>SUM(N305:AQ305)*8</f>
      </c>
      <c r="J305" s="15">
        <f>I305-H305</f>
      </c>
      <c r="K305" s="16">
        <f>IF(H305&gt;0,I305/H305,0)</f>
      </c>
      <c r="L305" s="17">
        <f>TRIM(IF(AND(H305&gt;0,I305&gt;H305),"Over estimate ","")&amp;IF(AND(G305&gt;0,MAX(N305:AQ305)&gt;G305),"Over max/day",""))</f>
      </c>
      <c r="M305" s="19"/>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22"/>
      <c r="AQ305" s="22"/>
    </row>
    <row r="306" spans="1:43" x14ac:dyDescent="0.25">
      <c r="A306" s="19"/>
      <c r="B306" s="19"/>
      <c r="C306" s="19"/>
      <c r="D306" s="19"/>
      <c r="E306" s="20"/>
      <c r="F306" s="20"/>
      <c r="G306" s="20"/>
      <c r="H306" s="21"/>
      <c r="I306" s="15">
        <f>SUM(N306:AQ306)*8</f>
      </c>
      <c r="J306" s="15">
        <f>I306-H306</f>
      </c>
      <c r="K306" s="16">
        <f>IF(H306&gt;0,I306/H306,0)</f>
      </c>
      <c r="L306" s="17">
        <f>TRIM(IF(AND(H306&gt;0,I306&gt;H306),"Over estimate ","")&amp;IF(AND(G306&gt;0,MAX(N306:AQ306)&gt;G306),"Over max/day",""))</f>
      </c>
      <c r="M306" s="19"/>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row>
    <row r="307" spans="1:43" x14ac:dyDescent="0.25">
      <c r="A307" s="19"/>
      <c r="B307" s="19"/>
      <c r="C307" s="19"/>
      <c r="D307" s="19"/>
      <c r="E307" s="20"/>
      <c r="F307" s="20"/>
      <c r="G307" s="20"/>
      <c r="H307" s="21"/>
      <c r="I307" s="15">
        <f>SUM(N307:AQ307)*8</f>
      </c>
      <c r="J307" s="15">
        <f>I307-H307</f>
      </c>
      <c r="K307" s="16">
        <f>IF(H307&gt;0,I307/H307,0)</f>
      </c>
      <c r="L307" s="17">
        <f>TRIM(IF(AND(H307&gt;0,I307&gt;H307),"Over estimate ","")&amp;IF(AND(G307&gt;0,MAX(N307:AQ307)&gt;G307),"Over max/day",""))</f>
      </c>
      <c r="M307" s="19"/>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c r="AP307" s="22"/>
      <c r="AQ307" s="22"/>
    </row>
    <row r="308" spans="1:43" x14ac:dyDescent="0.25">
      <c r="A308" s="19"/>
      <c r="B308" s="19"/>
      <c r="C308" s="19"/>
      <c r="D308" s="19"/>
      <c r="E308" s="20"/>
      <c r="F308" s="20"/>
      <c r="G308" s="20"/>
      <c r="H308" s="21"/>
      <c r="I308" s="15">
        <f>SUM(N308:AQ308)*8</f>
      </c>
      <c r="J308" s="15">
        <f>I308-H308</f>
      </c>
      <c r="K308" s="16">
        <f>IF(H308&gt;0,I308/H308,0)</f>
      </c>
      <c r="L308" s="17">
        <f>TRIM(IF(AND(H308&gt;0,I308&gt;H308),"Over estimate ","")&amp;IF(AND(G308&gt;0,MAX(N308:AQ308)&gt;G308),"Over max/day",""))</f>
      </c>
      <c r="M308" s="19"/>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c r="AP308" s="22"/>
      <c r="AQ308" s="22"/>
    </row>
    <row r="309" spans="1:43" x14ac:dyDescent="0.25">
      <c r="A309" s="19"/>
      <c r="B309" s="19"/>
      <c r="C309" s="19"/>
      <c r="D309" s="19"/>
      <c r="E309" s="20"/>
      <c r="F309" s="20"/>
      <c r="G309" s="20"/>
      <c r="H309" s="21"/>
      <c r="I309" s="15">
        <f>SUM(N309:AQ309)*8</f>
      </c>
      <c r="J309" s="15">
        <f>I309-H309</f>
      </c>
      <c r="K309" s="16">
        <f>IF(H309&gt;0,I309/H309,0)</f>
      </c>
      <c r="L309" s="17">
        <f>TRIM(IF(AND(H309&gt;0,I309&gt;H309),"Over estimate ","")&amp;IF(AND(G309&gt;0,MAX(N309:AQ309)&gt;G309),"Over max/day",""))</f>
      </c>
      <c r="M309" s="19"/>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row>
    <row r="310" spans="1:43" x14ac:dyDescent="0.25">
      <c r="A310" s="19"/>
      <c r="B310" s="19"/>
      <c r="C310" s="19"/>
      <c r="D310" s="19"/>
      <c r="E310" s="20"/>
      <c r="F310" s="20"/>
      <c r="G310" s="20"/>
      <c r="H310" s="21"/>
      <c r="I310" s="15">
        <f>SUM(N310:AQ310)*8</f>
      </c>
      <c r="J310" s="15">
        <f>I310-H310</f>
      </c>
      <c r="K310" s="16">
        <f>IF(H310&gt;0,I310/H310,0)</f>
      </c>
      <c r="L310" s="17">
        <f>TRIM(IF(AND(H310&gt;0,I310&gt;H310),"Over estimate ","")&amp;IF(AND(G310&gt;0,MAX(N310:AQ310)&gt;G310),"Over max/day",""))</f>
      </c>
      <c r="M310" s="19"/>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row>
    <row r="311" spans="1:43" x14ac:dyDescent="0.25">
      <c r="A311" s="19"/>
      <c r="B311" s="19"/>
      <c r="C311" s="19"/>
      <c r="D311" s="19"/>
      <c r="E311" s="20"/>
      <c r="F311" s="20"/>
      <c r="G311" s="20"/>
      <c r="H311" s="21"/>
      <c r="I311" s="15">
        <f>SUM(N311:AQ311)*8</f>
      </c>
      <c r="J311" s="15">
        <f>I311-H311</f>
      </c>
      <c r="K311" s="16">
        <f>IF(H311&gt;0,I311/H311,0)</f>
      </c>
      <c r="L311" s="17">
        <f>TRIM(IF(AND(H311&gt;0,I311&gt;H311),"Over estimate ","")&amp;IF(AND(G311&gt;0,MAX(N311:AQ311)&gt;G311),"Over max/day",""))</f>
      </c>
      <c r="M311" s="19"/>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22"/>
      <c r="AQ311" s="22"/>
    </row>
    <row r="312" spans="1:43" x14ac:dyDescent="0.25">
      <c r="A312" s="19"/>
      <c r="B312" s="19"/>
      <c r="C312" s="19"/>
      <c r="D312" s="19"/>
      <c r="E312" s="20"/>
      <c r="F312" s="20"/>
      <c r="G312" s="20"/>
      <c r="H312" s="21"/>
      <c r="I312" s="15">
        <f>SUM(N312:AQ312)*8</f>
      </c>
      <c r="J312" s="15">
        <f>I312-H312</f>
      </c>
      <c r="K312" s="16">
        <f>IF(H312&gt;0,I312/H312,0)</f>
      </c>
      <c r="L312" s="17">
        <f>TRIM(IF(AND(H312&gt;0,I312&gt;H312),"Over estimate ","")&amp;IF(AND(G312&gt;0,MAX(N312:AQ312)&gt;G312),"Over max/day",""))</f>
      </c>
      <c r="M312" s="19"/>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22"/>
      <c r="AQ312" s="22"/>
    </row>
    <row r="313" spans="1:43" x14ac:dyDescent="0.25">
      <c r="A313" s="19"/>
      <c r="B313" s="19"/>
      <c r="C313" s="19"/>
      <c r="D313" s="19"/>
      <c r="E313" s="20"/>
      <c r="F313" s="20"/>
      <c r="G313" s="20"/>
      <c r="H313" s="21"/>
      <c r="I313" s="15">
        <f>SUM(N313:AQ313)*8</f>
      </c>
      <c r="J313" s="15">
        <f>I313-H313</f>
      </c>
      <c r="K313" s="16">
        <f>IF(H313&gt;0,I313/H313,0)</f>
      </c>
      <c r="L313" s="17">
        <f>TRIM(IF(AND(H313&gt;0,I313&gt;H313),"Over estimate ","")&amp;IF(AND(G313&gt;0,MAX(N313:AQ313)&gt;G313),"Over max/day",""))</f>
      </c>
      <c r="M313" s="19"/>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c r="AP313" s="22"/>
      <c r="AQ313" s="22"/>
    </row>
    <row r="314" spans="1:43" x14ac:dyDescent="0.25">
      <c r="A314" s="19"/>
      <c r="B314" s="19"/>
      <c r="C314" s="19"/>
      <c r="D314" s="19"/>
      <c r="E314" s="20"/>
      <c r="F314" s="20"/>
      <c r="G314" s="20"/>
      <c r="H314" s="21"/>
      <c r="I314" s="15">
        <f>SUM(N314:AQ314)*8</f>
      </c>
      <c r="J314" s="15">
        <f>I314-H314</f>
      </c>
      <c r="K314" s="16">
        <f>IF(H314&gt;0,I314/H314,0)</f>
      </c>
      <c r="L314" s="17">
        <f>TRIM(IF(AND(H314&gt;0,I314&gt;H314),"Over estimate ","")&amp;IF(AND(G314&gt;0,MAX(N314:AQ314)&gt;G314),"Over max/day",""))</f>
      </c>
      <c r="M314" s="19"/>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c r="AP314" s="22"/>
      <c r="AQ314" s="22"/>
    </row>
    <row r="315" spans="1:43" x14ac:dyDescent="0.25">
      <c r="A315" s="19"/>
      <c r="B315" s="19"/>
      <c r="C315" s="19"/>
      <c r="D315" s="19"/>
      <c r="E315" s="20"/>
      <c r="F315" s="20"/>
      <c r="G315" s="20"/>
      <c r="H315" s="21"/>
      <c r="I315" s="15">
        <f>SUM(N315:AQ315)*8</f>
      </c>
      <c r="J315" s="15">
        <f>I315-H315</f>
      </c>
      <c r="K315" s="16">
        <f>IF(H315&gt;0,I315/H315,0)</f>
      </c>
      <c r="L315" s="17">
        <f>TRIM(IF(AND(H315&gt;0,I315&gt;H315),"Over estimate ","")&amp;IF(AND(G315&gt;0,MAX(N315:AQ315)&gt;G315),"Over max/day",""))</f>
      </c>
      <c r="M315" s="19"/>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c r="AP315" s="22"/>
      <c r="AQ315" s="22"/>
    </row>
    <row r="316" spans="1:43" x14ac:dyDescent="0.25">
      <c r="A316" s="19"/>
      <c r="B316" s="19"/>
      <c r="C316" s="19"/>
      <c r="D316" s="19"/>
      <c r="E316" s="20"/>
      <c r="F316" s="20"/>
      <c r="G316" s="20"/>
      <c r="H316" s="21"/>
      <c r="I316" s="15">
        <f>SUM(N316:AQ316)*8</f>
      </c>
      <c r="J316" s="15">
        <f>I316-H316</f>
      </c>
      <c r="K316" s="16">
        <f>IF(H316&gt;0,I316/H316,0)</f>
      </c>
      <c r="L316" s="17">
        <f>TRIM(IF(AND(H316&gt;0,I316&gt;H316),"Over estimate ","")&amp;IF(AND(G316&gt;0,MAX(N316:AQ316)&gt;G316),"Over max/day",""))</f>
      </c>
      <c r="M316" s="19"/>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c r="AP316" s="22"/>
      <c r="AQ316" s="22"/>
    </row>
    <row r="317" spans="1:43" x14ac:dyDescent="0.25">
      <c r="A317" s="19"/>
      <c r="B317" s="19"/>
      <c r="C317" s="19"/>
      <c r="D317" s="19"/>
      <c r="E317" s="20"/>
      <c r="F317" s="20"/>
      <c r="G317" s="20"/>
      <c r="H317" s="21"/>
      <c r="I317" s="15">
        <f>SUM(N317:AQ317)*8</f>
      </c>
      <c r="J317" s="15">
        <f>I317-H317</f>
      </c>
      <c r="K317" s="16">
        <f>IF(H317&gt;0,I317/H317,0)</f>
      </c>
      <c r="L317" s="17">
        <f>TRIM(IF(AND(H317&gt;0,I317&gt;H317),"Over estimate ","")&amp;IF(AND(G317&gt;0,MAX(N317:AQ317)&gt;G317),"Over max/day",""))</f>
      </c>
      <c r="M317" s="19"/>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c r="AP317" s="22"/>
      <c r="AQ317" s="22"/>
    </row>
    <row r="318" spans="1:43" x14ac:dyDescent="0.25">
      <c r="A318" s="19"/>
      <c r="B318" s="19"/>
      <c r="C318" s="19"/>
      <c r="D318" s="19"/>
      <c r="E318" s="20"/>
      <c r="F318" s="20"/>
      <c r="G318" s="20"/>
      <c r="H318" s="21"/>
      <c r="I318" s="15">
        <f>SUM(N318:AQ318)*8</f>
      </c>
      <c r="J318" s="15">
        <f>I318-H318</f>
      </c>
      <c r="K318" s="16">
        <f>IF(H318&gt;0,I318/H318,0)</f>
      </c>
      <c r="L318" s="17">
        <f>TRIM(IF(AND(H318&gt;0,I318&gt;H318),"Over estimate ","")&amp;IF(AND(G318&gt;0,MAX(N318:AQ318)&gt;G318),"Over max/day",""))</f>
      </c>
      <c r="M318" s="19"/>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row>
    <row r="319" spans="1:43" x14ac:dyDescent="0.25">
      <c r="A319" s="19"/>
      <c r="B319" s="19"/>
      <c r="C319" s="19"/>
      <c r="D319" s="19"/>
      <c r="E319" s="20"/>
      <c r="F319" s="20"/>
      <c r="G319" s="20"/>
      <c r="H319" s="21"/>
      <c r="I319" s="15">
        <f>SUM(N319:AQ319)*8</f>
      </c>
      <c r="J319" s="15">
        <f>I319-H319</f>
      </c>
      <c r="K319" s="16">
        <f>IF(H319&gt;0,I319/H319,0)</f>
      </c>
      <c r="L319" s="17">
        <f>TRIM(IF(AND(H319&gt;0,I319&gt;H319),"Over estimate ","")&amp;IF(AND(G319&gt;0,MAX(N319:AQ319)&gt;G319),"Over max/day",""))</f>
      </c>
      <c r="M319" s="19"/>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22"/>
      <c r="AQ319" s="22"/>
    </row>
    <row r="320" spans="1:43" x14ac:dyDescent="0.25">
      <c r="A320" s="19"/>
      <c r="B320" s="19"/>
      <c r="C320" s="19"/>
      <c r="D320" s="19"/>
      <c r="E320" s="20"/>
      <c r="F320" s="20"/>
      <c r="G320" s="20"/>
      <c r="H320" s="21"/>
      <c r="I320" s="15">
        <f>SUM(N320:AQ320)*8</f>
      </c>
      <c r="J320" s="15">
        <f>I320-H320</f>
      </c>
      <c r="K320" s="16">
        <f>IF(H320&gt;0,I320/H320,0)</f>
      </c>
      <c r="L320" s="17">
        <f>TRIM(IF(AND(H320&gt;0,I320&gt;H320),"Over estimate ","")&amp;IF(AND(G320&gt;0,MAX(N320:AQ320)&gt;G320),"Over max/day",""))</f>
      </c>
      <c r="M320" s="19"/>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22"/>
      <c r="AQ320" s="22"/>
    </row>
    <row r="321" spans="1:43" x14ac:dyDescent="0.25">
      <c r="A321" s="19"/>
      <c r="B321" s="19"/>
      <c r="C321" s="19"/>
      <c r="D321" s="19"/>
      <c r="E321" s="20"/>
      <c r="F321" s="20"/>
      <c r="G321" s="20"/>
      <c r="H321" s="21"/>
      <c r="I321" s="15">
        <f>SUM(N321:AQ321)*8</f>
      </c>
      <c r="J321" s="15">
        <f>I321-H321</f>
      </c>
      <c r="K321" s="16">
        <f>IF(H321&gt;0,I321/H321,0)</f>
      </c>
      <c r="L321" s="17">
        <f>TRIM(IF(AND(H321&gt;0,I321&gt;H321),"Over estimate ","")&amp;IF(AND(G321&gt;0,MAX(N321:AQ321)&gt;G321),"Over max/day",""))</f>
      </c>
      <c r="M321" s="19"/>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c r="AP321" s="22"/>
      <c r="AQ321" s="22"/>
    </row>
    <row r="322" spans="1:43" x14ac:dyDescent="0.25">
      <c r="A322" s="19"/>
      <c r="B322" s="19"/>
      <c r="C322" s="19"/>
      <c r="D322" s="19"/>
      <c r="E322" s="20"/>
      <c r="F322" s="20"/>
      <c r="G322" s="20"/>
      <c r="H322" s="21"/>
      <c r="I322" s="15">
        <f>SUM(N322:AQ322)*8</f>
      </c>
      <c r="J322" s="15">
        <f>I322-H322</f>
      </c>
      <c r="K322" s="16">
        <f>IF(H322&gt;0,I322/H322,0)</f>
      </c>
      <c r="L322" s="17">
        <f>TRIM(IF(AND(H322&gt;0,I322&gt;H322),"Over estimate ","")&amp;IF(AND(G322&gt;0,MAX(N322:AQ322)&gt;G322),"Over max/day",""))</f>
      </c>
      <c r="M322" s="19"/>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c r="AP322" s="22"/>
      <c r="AQ322" s="22"/>
    </row>
    <row r="323" spans="1:43" x14ac:dyDescent="0.25">
      <c r="A323" s="19"/>
      <c r="B323" s="19"/>
      <c r="C323" s="19"/>
      <c r="D323" s="19"/>
      <c r="E323" s="20"/>
      <c r="F323" s="20"/>
      <c r="G323" s="20"/>
      <c r="H323" s="21"/>
      <c r="I323" s="15">
        <f>SUM(N323:AQ323)*8</f>
      </c>
      <c r="J323" s="15">
        <f>I323-H323</f>
      </c>
      <c r="K323" s="16">
        <f>IF(H323&gt;0,I323/H323,0)</f>
      </c>
      <c r="L323" s="17">
        <f>TRIM(IF(AND(H323&gt;0,I323&gt;H323),"Over estimate ","")&amp;IF(AND(G323&gt;0,MAX(N323:AQ323)&gt;G323),"Over max/day",""))</f>
      </c>
      <c r="M323" s="19"/>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c r="AP323" s="22"/>
      <c r="AQ323" s="22"/>
    </row>
    <row r="324" spans="1:43" x14ac:dyDescent="0.25">
      <c r="A324" s="19"/>
      <c r="B324" s="19"/>
      <c r="C324" s="19"/>
      <c r="D324" s="19"/>
      <c r="E324" s="20"/>
      <c r="F324" s="20"/>
      <c r="G324" s="20"/>
      <c r="H324" s="21"/>
      <c r="I324" s="15">
        <f>SUM(N324:AQ324)*8</f>
      </c>
      <c r="J324" s="15">
        <f>I324-H324</f>
      </c>
      <c r="K324" s="16">
        <f>IF(H324&gt;0,I324/H324,0)</f>
      </c>
      <c r="L324" s="17">
        <f>TRIM(IF(AND(H324&gt;0,I324&gt;H324),"Over estimate ","")&amp;IF(AND(G324&gt;0,MAX(N324:AQ324)&gt;G324),"Over max/day",""))</f>
      </c>
      <c r="M324" s="19"/>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22"/>
      <c r="AQ324" s="22"/>
    </row>
    <row r="325" spans="1:43" x14ac:dyDescent="0.25">
      <c r="A325" s="19"/>
      <c r="B325" s="19"/>
      <c r="C325" s="19"/>
      <c r="D325" s="19"/>
      <c r="E325" s="20"/>
      <c r="F325" s="20"/>
      <c r="G325" s="20"/>
      <c r="H325" s="21"/>
      <c r="I325" s="15">
        <f>SUM(N325:AQ325)*8</f>
      </c>
      <c r="J325" s="15">
        <f>I325-H325</f>
      </c>
      <c r="K325" s="16">
        <f>IF(H325&gt;0,I325/H325,0)</f>
      </c>
      <c r="L325" s="17">
        <f>TRIM(IF(AND(H325&gt;0,I325&gt;H325),"Over estimate ","")&amp;IF(AND(G325&gt;0,MAX(N325:AQ325)&gt;G325),"Over max/day",""))</f>
      </c>
      <c r="M325" s="19"/>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22"/>
      <c r="AQ325" s="22"/>
    </row>
    <row r="326" spans="1:43" x14ac:dyDescent="0.25">
      <c r="A326" s="19"/>
      <c r="B326" s="19"/>
      <c r="C326" s="19"/>
      <c r="D326" s="19"/>
      <c r="E326" s="20"/>
      <c r="F326" s="20"/>
      <c r="G326" s="20"/>
      <c r="H326" s="21"/>
      <c r="I326" s="15">
        <f>SUM(N326:AQ326)*8</f>
      </c>
      <c r="J326" s="15">
        <f>I326-H326</f>
      </c>
      <c r="K326" s="16">
        <f>IF(H326&gt;0,I326/H326,0)</f>
      </c>
      <c r="L326" s="17">
        <f>TRIM(IF(AND(H326&gt;0,I326&gt;H326),"Over estimate ","")&amp;IF(AND(G326&gt;0,MAX(N326:AQ326)&gt;G326),"Over max/day",""))</f>
      </c>
      <c r="M326" s="19"/>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c r="AP326" s="22"/>
      <c r="AQ326" s="22"/>
    </row>
    <row r="327" spans="1:43" x14ac:dyDescent="0.25">
      <c r="A327" s="19"/>
      <c r="B327" s="19"/>
      <c r="C327" s="19"/>
      <c r="D327" s="19"/>
      <c r="E327" s="20"/>
      <c r="F327" s="20"/>
      <c r="G327" s="20"/>
      <c r="H327" s="21"/>
      <c r="I327" s="15">
        <f>SUM(N327:AQ327)*8</f>
      </c>
      <c r="J327" s="15">
        <f>I327-H327</f>
      </c>
      <c r="K327" s="16">
        <f>IF(H327&gt;0,I327/H327,0)</f>
      </c>
      <c r="L327" s="17">
        <f>TRIM(IF(AND(H327&gt;0,I327&gt;H327),"Over estimate ","")&amp;IF(AND(G327&gt;0,MAX(N327:AQ327)&gt;G327),"Over max/day",""))</f>
      </c>
      <c r="M327" s="19"/>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c r="AP327" s="22"/>
      <c r="AQ327" s="22"/>
    </row>
    <row r="328" spans="1:43" x14ac:dyDescent="0.25">
      <c r="A328" s="19"/>
      <c r="B328" s="19"/>
      <c r="C328" s="19"/>
      <c r="D328" s="19"/>
      <c r="E328" s="20"/>
      <c r="F328" s="20"/>
      <c r="G328" s="20"/>
      <c r="H328" s="21"/>
      <c r="I328" s="15">
        <f>SUM(N328:AQ328)*8</f>
      </c>
      <c r="J328" s="15">
        <f>I328-H328</f>
      </c>
      <c r="K328" s="16">
        <f>IF(H328&gt;0,I328/H328,0)</f>
      </c>
      <c r="L328" s="17">
        <f>TRIM(IF(AND(H328&gt;0,I328&gt;H328),"Over estimate ","")&amp;IF(AND(G328&gt;0,MAX(N328:AQ328)&gt;G328),"Over max/day",""))</f>
      </c>
      <c r="M328" s="19"/>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c r="AP328" s="22"/>
      <c r="AQ328" s="22"/>
    </row>
    <row r="329" spans="1:43" x14ac:dyDescent="0.25">
      <c r="A329" s="19"/>
      <c r="B329" s="19"/>
      <c r="C329" s="19"/>
      <c r="D329" s="19"/>
      <c r="E329" s="20"/>
      <c r="F329" s="20"/>
      <c r="G329" s="20"/>
      <c r="H329" s="21"/>
      <c r="I329" s="15">
        <f>SUM(N329:AQ329)*8</f>
      </c>
      <c r="J329" s="15">
        <f>I329-H329</f>
      </c>
      <c r="K329" s="16">
        <f>IF(H329&gt;0,I329/H329,0)</f>
      </c>
      <c r="L329" s="17">
        <f>TRIM(IF(AND(H329&gt;0,I329&gt;H329),"Over estimate ","")&amp;IF(AND(G329&gt;0,MAX(N329:AQ329)&gt;G329),"Over max/day",""))</f>
      </c>
      <c r="M329" s="19"/>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c r="AP329" s="22"/>
      <c r="AQ329" s="22"/>
    </row>
    <row r="330" spans="1:43" x14ac:dyDescent="0.25">
      <c r="A330" s="19"/>
      <c r="B330" s="19"/>
      <c r="C330" s="19"/>
      <c r="D330" s="19"/>
      <c r="E330" s="20"/>
      <c r="F330" s="20"/>
      <c r="G330" s="20"/>
      <c r="H330" s="21"/>
      <c r="I330" s="15">
        <f>SUM(N330:AQ330)*8</f>
      </c>
      <c r="J330" s="15">
        <f>I330-H330</f>
      </c>
      <c r="K330" s="16">
        <f>IF(H330&gt;0,I330/H330,0)</f>
      </c>
      <c r="L330" s="17">
        <f>TRIM(IF(AND(H330&gt;0,I330&gt;H330),"Over estimate ","")&amp;IF(AND(G330&gt;0,MAX(N330:AQ330)&gt;G330),"Over max/day",""))</f>
      </c>
      <c r="M330" s="19"/>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row>
    <row r="331" spans="1:43" x14ac:dyDescent="0.25">
      <c r="A331" s="19"/>
      <c r="B331" s="19"/>
      <c r="C331" s="19"/>
      <c r="D331" s="19"/>
      <c r="E331" s="20"/>
      <c r="F331" s="20"/>
      <c r="G331" s="20"/>
      <c r="H331" s="21"/>
      <c r="I331" s="15">
        <f>SUM(N331:AQ331)*8</f>
      </c>
      <c r="J331" s="15">
        <f>I331-H331</f>
      </c>
      <c r="K331" s="16">
        <f>IF(H331&gt;0,I331/H331,0)</f>
      </c>
      <c r="L331" s="17">
        <f>TRIM(IF(AND(H331&gt;0,I331&gt;H331),"Over estimate ","")&amp;IF(AND(G331&gt;0,MAX(N331:AQ331)&gt;G331),"Over max/day",""))</f>
      </c>
      <c r="M331" s="19"/>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c r="AP331" s="22"/>
      <c r="AQ331" s="22"/>
    </row>
    <row r="332" spans="1:43" x14ac:dyDescent="0.25">
      <c r="A332" s="19"/>
      <c r="B332" s="19"/>
      <c r="C332" s="19"/>
      <c r="D332" s="19"/>
      <c r="E332" s="20"/>
      <c r="F332" s="20"/>
      <c r="G332" s="20"/>
      <c r="H332" s="21"/>
      <c r="I332" s="15">
        <f>SUM(N332:AQ332)*8</f>
      </c>
      <c r="J332" s="15">
        <f>I332-H332</f>
      </c>
      <c r="K332" s="16">
        <f>IF(H332&gt;0,I332/H332,0)</f>
      </c>
      <c r="L332" s="17">
        <f>TRIM(IF(AND(H332&gt;0,I332&gt;H332),"Over estimate ","")&amp;IF(AND(G332&gt;0,MAX(N332:AQ332)&gt;G332),"Over max/day",""))</f>
      </c>
      <c r="M332" s="19"/>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c r="AP332" s="22"/>
      <c r="AQ332" s="22"/>
    </row>
    <row r="333" spans="1:43" x14ac:dyDescent="0.25">
      <c r="A333" s="19"/>
      <c r="B333" s="19"/>
      <c r="C333" s="19"/>
      <c r="D333" s="19"/>
      <c r="E333" s="20"/>
      <c r="F333" s="20"/>
      <c r="G333" s="20"/>
      <c r="H333" s="21"/>
      <c r="I333" s="15">
        <f>SUM(N333:AQ333)*8</f>
      </c>
      <c r="J333" s="15">
        <f>I333-H333</f>
      </c>
      <c r="K333" s="16">
        <f>IF(H333&gt;0,I333/H333,0)</f>
      </c>
      <c r="L333" s="17">
        <f>TRIM(IF(AND(H333&gt;0,I333&gt;H333),"Over estimate ","")&amp;IF(AND(G333&gt;0,MAX(N333:AQ333)&gt;G333),"Over max/day",""))</f>
      </c>
      <c r="M333" s="19"/>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row>
    <row r="334" spans="1:43" x14ac:dyDescent="0.25">
      <c r="A334" s="19"/>
      <c r="B334" s="19"/>
      <c r="C334" s="19"/>
      <c r="D334" s="19"/>
      <c r="E334" s="20"/>
      <c r="F334" s="20"/>
      <c r="G334" s="20"/>
      <c r="H334" s="21"/>
      <c r="I334" s="15">
        <f>SUM(N334:AQ334)*8</f>
      </c>
      <c r="J334" s="15">
        <f>I334-H334</f>
      </c>
      <c r="K334" s="16">
        <f>IF(H334&gt;0,I334/H334,0)</f>
      </c>
      <c r="L334" s="17">
        <f>TRIM(IF(AND(H334&gt;0,I334&gt;H334),"Over estimate ","")&amp;IF(AND(G334&gt;0,MAX(N334:AQ334)&gt;G334),"Over max/day",""))</f>
      </c>
      <c r="M334" s="19"/>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c r="AP334" s="22"/>
      <c r="AQ334" s="22"/>
    </row>
    <row r="335" spans="1:43" x14ac:dyDescent="0.25">
      <c r="A335" s="19"/>
      <c r="B335" s="19"/>
      <c r="C335" s="19"/>
      <c r="D335" s="19"/>
      <c r="E335" s="20"/>
      <c r="F335" s="20"/>
      <c r="G335" s="20"/>
      <c r="H335" s="21"/>
      <c r="I335" s="15">
        <f>SUM(N335:AQ335)*8</f>
      </c>
      <c r="J335" s="15">
        <f>I335-H335</f>
      </c>
      <c r="K335" s="16">
        <f>IF(H335&gt;0,I335/H335,0)</f>
      </c>
      <c r="L335" s="17">
        <f>TRIM(IF(AND(H335&gt;0,I335&gt;H335),"Over estimate ","")&amp;IF(AND(G335&gt;0,MAX(N335:AQ335)&gt;G335),"Over max/day",""))</f>
      </c>
      <c r="M335" s="19"/>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c r="AP335" s="22"/>
      <c r="AQ335" s="22"/>
    </row>
    <row r="336" spans="1:43" x14ac:dyDescent="0.25">
      <c r="A336" s="19"/>
      <c r="B336" s="19"/>
      <c r="C336" s="19"/>
      <c r="D336" s="19"/>
      <c r="E336" s="20"/>
      <c r="F336" s="20"/>
      <c r="G336" s="20"/>
      <c r="H336" s="21"/>
      <c r="I336" s="15">
        <f>SUM(N336:AQ336)*8</f>
      </c>
      <c r="J336" s="15">
        <f>I336-H336</f>
      </c>
      <c r="K336" s="16">
        <f>IF(H336&gt;0,I336/H336,0)</f>
      </c>
      <c r="L336" s="17">
        <f>TRIM(IF(AND(H336&gt;0,I336&gt;H336),"Over estimate ","")&amp;IF(AND(G336&gt;0,MAX(N336:AQ336)&gt;G336),"Over max/day",""))</f>
      </c>
      <c r="M336" s="19"/>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c r="AP336" s="22"/>
      <c r="AQ336" s="22"/>
    </row>
    <row r="337" spans="1:43" x14ac:dyDescent="0.25">
      <c r="A337" s="19"/>
      <c r="B337" s="19"/>
      <c r="C337" s="19"/>
      <c r="D337" s="19"/>
      <c r="E337" s="20"/>
      <c r="F337" s="20"/>
      <c r="G337" s="20"/>
      <c r="H337" s="21"/>
      <c r="I337" s="15">
        <f>SUM(N337:AQ337)*8</f>
      </c>
      <c r="J337" s="15">
        <f>I337-H337</f>
      </c>
      <c r="K337" s="16">
        <f>IF(H337&gt;0,I337/H337,0)</f>
      </c>
      <c r="L337" s="17">
        <f>TRIM(IF(AND(H337&gt;0,I337&gt;H337),"Over estimate ","")&amp;IF(AND(G337&gt;0,MAX(N337:AQ337)&gt;G337),"Over max/day",""))</f>
      </c>
      <c r="M337" s="19"/>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c r="AP337" s="22"/>
      <c r="AQ337" s="22"/>
    </row>
    <row r="338" spans="1:43" x14ac:dyDescent="0.25">
      <c r="A338" s="19"/>
      <c r="B338" s="19"/>
      <c r="C338" s="19"/>
      <c r="D338" s="19"/>
      <c r="E338" s="20"/>
      <c r="F338" s="20"/>
      <c r="G338" s="20"/>
      <c r="H338" s="21"/>
      <c r="I338" s="15">
        <f>SUM(N338:AQ338)*8</f>
      </c>
      <c r="J338" s="15">
        <f>I338-H338</f>
      </c>
      <c r="K338" s="16">
        <f>IF(H338&gt;0,I338/H338,0)</f>
      </c>
      <c r="L338" s="17">
        <f>TRIM(IF(AND(H338&gt;0,I338&gt;H338),"Over estimate ","")&amp;IF(AND(G338&gt;0,MAX(N338:AQ338)&gt;G338),"Over max/day",""))</f>
      </c>
      <c r="M338" s="19"/>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c r="AP338" s="22"/>
      <c r="AQ338" s="22"/>
    </row>
    <row r="339" spans="1:43" x14ac:dyDescent="0.25">
      <c r="A339" s="19"/>
      <c r="B339" s="19"/>
      <c r="C339" s="19"/>
      <c r="D339" s="19"/>
      <c r="E339" s="20"/>
      <c r="F339" s="20"/>
      <c r="G339" s="20"/>
      <c r="H339" s="21"/>
      <c r="I339" s="15">
        <f>SUM(N339:AQ339)*8</f>
      </c>
      <c r="J339" s="15">
        <f>I339-H339</f>
      </c>
      <c r="K339" s="16">
        <f>IF(H339&gt;0,I339/H339,0)</f>
      </c>
      <c r="L339" s="17">
        <f>TRIM(IF(AND(H339&gt;0,I339&gt;H339),"Over estimate ","")&amp;IF(AND(G339&gt;0,MAX(N339:AQ339)&gt;G339),"Over max/day",""))</f>
      </c>
      <c r="M339" s="19"/>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c r="AP339" s="22"/>
      <c r="AQ339" s="22"/>
    </row>
    <row r="340" spans="1:43" x14ac:dyDescent="0.25">
      <c r="A340" s="19"/>
      <c r="B340" s="19"/>
      <c r="C340" s="19"/>
      <c r="D340" s="19"/>
      <c r="E340" s="20"/>
      <c r="F340" s="20"/>
      <c r="G340" s="20"/>
      <c r="H340" s="21"/>
      <c r="I340" s="15">
        <f>SUM(N340:AQ340)*8</f>
      </c>
      <c r="J340" s="15">
        <f>I340-H340</f>
      </c>
      <c r="K340" s="16">
        <f>IF(H340&gt;0,I340/H340,0)</f>
      </c>
      <c r="L340" s="17">
        <f>TRIM(IF(AND(H340&gt;0,I340&gt;H340),"Over estimate ","")&amp;IF(AND(G340&gt;0,MAX(N340:AQ340)&gt;G340),"Over max/day",""))</f>
      </c>
      <c r="M340" s="19"/>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c r="AP340" s="22"/>
      <c r="AQ340" s="22"/>
    </row>
    <row r="341" spans="1:43" x14ac:dyDescent="0.25">
      <c r="A341" s="19"/>
      <c r="B341" s="19"/>
      <c r="C341" s="19"/>
      <c r="D341" s="19"/>
      <c r="E341" s="20"/>
      <c r="F341" s="20"/>
      <c r="G341" s="20"/>
      <c r="H341" s="21"/>
      <c r="I341" s="15">
        <f>SUM(N341:AQ341)*8</f>
      </c>
      <c r="J341" s="15">
        <f>I341-H341</f>
      </c>
      <c r="K341" s="16">
        <f>IF(H341&gt;0,I341/H341,0)</f>
      </c>
      <c r="L341" s="17">
        <f>TRIM(IF(AND(H341&gt;0,I341&gt;H341),"Over estimate ","")&amp;IF(AND(G341&gt;0,MAX(N341:AQ341)&gt;G341),"Over max/day",""))</f>
      </c>
      <c r="M341" s="19"/>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c r="AP341" s="22"/>
      <c r="AQ341" s="22"/>
    </row>
    <row r="342" spans="1:43" x14ac:dyDescent="0.25">
      <c r="A342" s="19"/>
      <c r="B342" s="19"/>
      <c r="C342" s="19"/>
      <c r="D342" s="19"/>
      <c r="E342" s="20"/>
      <c r="F342" s="20"/>
      <c r="G342" s="20"/>
      <c r="H342" s="21"/>
      <c r="I342" s="15">
        <f>SUM(N342:AQ342)*8</f>
      </c>
      <c r="J342" s="15">
        <f>I342-H342</f>
      </c>
      <c r="K342" s="16">
        <f>IF(H342&gt;0,I342/H342,0)</f>
      </c>
      <c r="L342" s="17">
        <f>TRIM(IF(AND(H342&gt;0,I342&gt;H342),"Over estimate ","")&amp;IF(AND(G342&gt;0,MAX(N342:AQ342)&gt;G342),"Over max/day",""))</f>
      </c>
      <c r="M342" s="19"/>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row>
    <row r="343" spans="1:43" x14ac:dyDescent="0.25">
      <c r="A343" s="19"/>
      <c r="B343" s="19"/>
      <c r="C343" s="19"/>
      <c r="D343" s="19"/>
      <c r="E343" s="20"/>
      <c r="F343" s="20"/>
      <c r="G343" s="20"/>
      <c r="H343" s="21"/>
      <c r="I343" s="15">
        <f>SUM(N343:AQ343)*8</f>
      </c>
      <c r="J343" s="15">
        <f>I343-H343</f>
      </c>
      <c r="K343" s="16">
        <f>IF(H343&gt;0,I343/H343,0)</f>
      </c>
      <c r="L343" s="17">
        <f>TRIM(IF(AND(H343&gt;0,I343&gt;H343),"Over estimate ","")&amp;IF(AND(G343&gt;0,MAX(N343:AQ343)&gt;G343),"Over max/day",""))</f>
      </c>
      <c r="M343" s="19"/>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row>
    <row r="344" spans="1:43" x14ac:dyDescent="0.25">
      <c r="A344" s="19"/>
      <c r="B344" s="19"/>
      <c r="C344" s="19"/>
      <c r="D344" s="19"/>
      <c r="E344" s="20"/>
      <c r="F344" s="20"/>
      <c r="G344" s="20"/>
      <c r="H344" s="21"/>
      <c r="I344" s="15">
        <f>SUM(N344:AQ344)*8</f>
      </c>
      <c r="J344" s="15">
        <f>I344-H344</f>
      </c>
      <c r="K344" s="16">
        <f>IF(H344&gt;0,I344/H344,0)</f>
      </c>
      <c r="L344" s="17">
        <f>TRIM(IF(AND(H344&gt;0,I344&gt;H344),"Over estimate ","")&amp;IF(AND(G344&gt;0,MAX(N344:AQ344)&gt;G344),"Over max/day",""))</f>
      </c>
      <c r="M344" s="19"/>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c r="AP344" s="22"/>
      <c r="AQ344" s="22"/>
    </row>
    <row r="345" spans="1:43" x14ac:dyDescent="0.25">
      <c r="A345" s="19"/>
      <c r="B345" s="19"/>
      <c r="C345" s="19"/>
      <c r="D345" s="19"/>
      <c r="E345" s="20"/>
      <c r="F345" s="20"/>
      <c r="G345" s="20"/>
      <c r="H345" s="21"/>
      <c r="I345" s="15">
        <f>SUM(N345:AQ345)*8</f>
      </c>
      <c r="J345" s="15">
        <f>I345-H345</f>
      </c>
      <c r="K345" s="16">
        <f>IF(H345&gt;0,I345/H345,0)</f>
      </c>
      <c r="L345" s="17">
        <f>TRIM(IF(AND(H345&gt;0,I345&gt;H345),"Over estimate ","")&amp;IF(AND(G345&gt;0,MAX(N345:AQ345)&gt;G345),"Over max/day",""))</f>
      </c>
      <c r="M345" s="19"/>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c r="AP345" s="22"/>
      <c r="AQ345" s="22"/>
    </row>
    <row r="346" spans="1:43" x14ac:dyDescent="0.25">
      <c r="A346" s="19"/>
      <c r="B346" s="19"/>
      <c r="C346" s="19"/>
      <c r="D346" s="19"/>
      <c r="E346" s="20"/>
      <c r="F346" s="20"/>
      <c r="G346" s="20"/>
      <c r="H346" s="21"/>
      <c r="I346" s="15">
        <f>SUM(N346:AQ346)*8</f>
      </c>
      <c r="J346" s="15">
        <f>I346-H346</f>
      </c>
      <c r="K346" s="16">
        <f>IF(H346&gt;0,I346/H346,0)</f>
      </c>
      <c r="L346" s="17">
        <f>TRIM(IF(AND(H346&gt;0,I346&gt;H346),"Over estimate ","")&amp;IF(AND(G346&gt;0,MAX(N346:AQ346)&gt;G346),"Over max/day",""))</f>
      </c>
      <c r="M346" s="19"/>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c r="AP346" s="22"/>
      <c r="AQ346" s="22"/>
    </row>
    <row r="347" spans="1:43" x14ac:dyDescent="0.25">
      <c r="A347" s="19"/>
      <c r="B347" s="19"/>
      <c r="C347" s="19"/>
      <c r="D347" s="19"/>
      <c r="E347" s="20"/>
      <c r="F347" s="20"/>
      <c r="G347" s="20"/>
      <c r="H347" s="21"/>
      <c r="I347" s="15">
        <f>SUM(N347:AQ347)*8</f>
      </c>
      <c r="J347" s="15">
        <f>I347-H347</f>
      </c>
      <c r="K347" s="16">
        <f>IF(H347&gt;0,I347/H347,0)</f>
      </c>
      <c r="L347" s="17">
        <f>TRIM(IF(AND(H347&gt;0,I347&gt;H347),"Over estimate ","")&amp;IF(AND(G347&gt;0,MAX(N347:AQ347)&gt;G347),"Over max/day",""))</f>
      </c>
      <c r="M347" s="19"/>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c r="AP347" s="22"/>
      <c r="AQ347" s="22"/>
    </row>
    <row r="348" spans="1:43" x14ac:dyDescent="0.25">
      <c r="A348" s="19"/>
      <c r="B348" s="19"/>
      <c r="C348" s="19"/>
      <c r="D348" s="19"/>
      <c r="E348" s="20"/>
      <c r="F348" s="20"/>
      <c r="G348" s="20"/>
      <c r="H348" s="21"/>
      <c r="I348" s="15">
        <f>SUM(N348:AQ348)*8</f>
      </c>
      <c r="J348" s="15">
        <f>I348-H348</f>
      </c>
      <c r="K348" s="16">
        <f>IF(H348&gt;0,I348/H348,0)</f>
      </c>
      <c r="L348" s="17">
        <f>TRIM(IF(AND(H348&gt;0,I348&gt;H348),"Over estimate ","")&amp;IF(AND(G348&gt;0,MAX(N348:AQ348)&gt;G348),"Over max/day",""))</f>
      </c>
      <c r="M348" s="19"/>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c r="AP348" s="22"/>
      <c r="AQ348" s="22"/>
    </row>
    <row r="349" spans="1:43" x14ac:dyDescent="0.25">
      <c r="A349" s="19"/>
      <c r="B349" s="19"/>
      <c r="C349" s="19"/>
      <c r="D349" s="19"/>
      <c r="E349" s="20"/>
      <c r="F349" s="20"/>
      <c r="G349" s="20"/>
      <c r="H349" s="21"/>
      <c r="I349" s="15">
        <f>SUM(N349:AQ349)*8</f>
      </c>
      <c r="J349" s="15">
        <f>I349-H349</f>
      </c>
      <c r="K349" s="16">
        <f>IF(H349&gt;0,I349/H349,0)</f>
      </c>
      <c r="L349" s="17">
        <f>TRIM(IF(AND(H349&gt;0,I349&gt;H349),"Over estimate ","")&amp;IF(AND(G349&gt;0,MAX(N349:AQ349)&gt;G349),"Over max/day",""))</f>
      </c>
      <c r="M349" s="19"/>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c r="AP349" s="22"/>
      <c r="AQ349" s="22"/>
    </row>
    <row r="350" spans="1:43" x14ac:dyDescent="0.25">
      <c r="A350" s="19"/>
      <c r="B350" s="19"/>
      <c r="C350" s="19"/>
      <c r="D350" s="19"/>
      <c r="E350" s="20"/>
      <c r="F350" s="20"/>
      <c r="G350" s="20"/>
      <c r="H350" s="21"/>
      <c r="I350" s="15">
        <f>SUM(N350:AQ350)*8</f>
      </c>
      <c r="J350" s="15">
        <f>I350-H350</f>
      </c>
      <c r="K350" s="16">
        <f>IF(H350&gt;0,I350/H350,0)</f>
      </c>
      <c r="L350" s="17">
        <f>TRIM(IF(AND(H350&gt;0,I350&gt;H350),"Over estimate ","")&amp;IF(AND(G350&gt;0,MAX(N350:AQ350)&gt;G350),"Over max/day",""))</f>
      </c>
      <c r="M350" s="19"/>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c r="AP350" s="22"/>
      <c r="AQ350" s="22"/>
    </row>
    <row r="351" spans="1:43" x14ac:dyDescent="0.25">
      <c r="A351" s="19"/>
      <c r="B351" s="19"/>
      <c r="C351" s="19"/>
      <c r="D351" s="19"/>
      <c r="E351" s="20"/>
      <c r="F351" s="20"/>
      <c r="G351" s="20"/>
      <c r="H351" s="21"/>
      <c r="I351" s="15">
        <f>SUM(N351:AQ351)*8</f>
      </c>
      <c r="J351" s="15">
        <f>I351-H351</f>
      </c>
      <c r="K351" s="16">
        <f>IF(H351&gt;0,I351/H351,0)</f>
      </c>
      <c r="L351" s="17">
        <f>TRIM(IF(AND(H351&gt;0,I351&gt;H351),"Over estimate ","")&amp;IF(AND(G351&gt;0,MAX(N351:AQ351)&gt;G351),"Over max/day",""))</f>
      </c>
      <c r="M351" s="19"/>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c r="AP351" s="22"/>
      <c r="AQ351" s="22"/>
    </row>
    <row r="352" spans="1:43" x14ac:dyDescent="0.25">
      <c r="A352" s="19"/>
      <c r="B352" s="19"/>
      <c r="C352" s="19"/>
      <c r="D352" s="19"/>
      <c r="E352" s="20"/>
      <c r="F352" s="20"/>
      <c r="G352" s="20"/>
      <c r="H352" s="21"/>
      <c r="I352" s="15">
        <f>SUM(N352:AQ352)*8</f>
      </c>
      <c r="J352" s="15">
        <f>I352-H352</f>
      </c>
      <c r="K352" s="16">
        <f>IF(H352&gt;0,I352/H352,0)</f>
      </c>
      <c r="L352" s="17">
        <f>TRIM(IF(AND(H352&gt;0,I352&gt;H352),"Over estimate ","")&amp;IF(AND(G352&gt;0,MAX(N352:AQ352)&gt;G352),"Over max/day",""))</f>
      </c>
      <c r="M352" s="19"/>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row>
    <row r="353" spans="1:43" x14ac:dyDescent="0.25">
      <c r="A353" s="19"/>
      <c r="B353" s="19"/>
      <c r="C353" s="19"/>
      <c r="D353" s="19"/>
      <c r="E353" s="20"/>
      <c r="F353" s="20"/>
      <c r="G353" s="20"/>
      <c r="H353" s="21"/>
      <c r="I353" s="15">
        <f>SUM(N353:AQ353)*8</f>
      </c>
      <c r="J353" s="15">
        <f>I353-H353</f>
      </c>
      <c r="K353" s="16">
        <f>IF(H353&gt;0,I353/H353,0)</f>
      </c>
      <c r="L353" s="17">
        <f>TRIM(IF(AND(H353&gt;0,I353&gt;H353),"Over estimate ","")&amp;IF(AND(G353&gt;0,MAX(N353:AQ353)&gt;G353),"Over max/day",""))</f>
      </c>
      <c r="M353" s="19"/>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c r="AP353" s="22"/>
      <c r="AQ353" s="22"/>
    </row>
    <row r="354" spans="1:43" x14ac:dyDescent="0.25">
      <c r="A354" s="19"/>
      <c r="B354" s="19"/>
      <c r="C354" s="19"/>
      <c r="D354" s="19"/>
      <c r="E354" s="20"/>
      <c r="F354" s="20"/>
      <c r="G354" s="20"/>
      <c r="H354" s="21"/>
      <c r="I354" s="15">
        <f>SUM(N354:AQ354)*8</f>
      </c>
      <c r="J354" s="15">
        <f>I354-H354</f>
      </c>
      <c r="K354" s="16">
        <f>IF(H354&gt;0,I354/H354,0)</f>
      </c>
      <c r="L354" s="17">
        <f>TRIM(IF(AND(H354&gt;0,I354&gt;H354),"Over estimate ","")&amp;IF(AND(G354&gt;0,MAX(N354:AQ354)&gt;G354),"Over max/day",""))</f>
      </c>
      <c r="M354" s="19"/>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row>
    <row r="355" spans="1:43" x14ac:dyDescent="0.25">
      <c r="A355" s="19"/>
      <c r="B355" s="19"/>
      <c r="C355" s="19"/>
      <c r="D355" s="19"/>
      <c r="E355" s="20"/>
      <c r="F355" s="20"/>
      <c r="G355" s="20"/>
      <c r="H355" s="21"/>
      <c r="I355" s="15">
        <f>SUM(N355:AQ355)*8</f>
      </c>
      <c r="J355" s="15">
        <f>I355-H355</f>
      </c>
      <c r="K355" s="16">
        <f>IF(H355&gt;0,I355/H355,0)</f>
      </c>
      <c r="L355" s="17">
        <f>TRIM(IF(AND(H355&gt;0,I355&gt;H355),"Over estimate ","")&amp;IF(AND(G355&gt;0,MAX(N355:AQ355)&gt;G355),"Over max/day",""))</f>
      </c>
      <c r="M355" s="19"/>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c r="AP355" s="22"/>
      <c r="AQ355" s="22"/>
    </row>
    <row r="356" spans="1:43" x14ac:dyDescent="0.25">
      <c r="A356" s="19"/>
      <c r="B356" s="19"/>
      <c r="C356" s="19"/>
      <c r="D356" s="19"/>
      <c r="E356" s="20"/>
      <c r="F356" s="20"/>
      <c r="G356" s="20"/>
      <c r="H356" s="21"/>
      <c r="I356" s="15">
        <f>SUM(N356:AQ356)*8</f>
      </c>
      <c r="J356" s="15">
        <f>I356-H356</f>
      </c>
      <c r="K356" s="16">
        <f>IF(H356&gt;0,I356/H356,0)</f>
      </c>
      <c r="L356" s="17">
        <f>TRIM(IF(AND(H356&gt;0,I356&gt;H356),"Over estimate ","")&amp;IF(AND(G356&gt;0,MAX(N356:AQ356)&gt;G356),"Over max/day",""))</f>
      </c>
      <c r="M356" s="19"/>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c r="AP356" s="22"/>
      <c r="AQ356" s="22"/>
    </row>
    <row r="357" spans="1:43" x14ac:dyDescent="0.25">
      <c r="A357" s="19"/>
      <c r="B357" s="19"/>
      <c r="C357" s="19"/>
      <c r="D357" s="19"/>
      <c r="E357" s="20"/>
      <c r="F357" s="20"/>
      <c r="G357" s="20"/>
      <c r="H357" s="21"/>
      <c r="I357" s="15">
        <f>SUM(N357:AQ357)*8</f>
      </c>
      <c r="J357" s="15">
        <f>I357-H357</f>
      </c>
      <c r="K357" s="16">
        <f>IF(H357&gt;0,I357/H357,0)</f>
      </c>
      <c r="L357" s="17">
        <f>TRIM(IF(AND(H357&gt;0,I357&gt;H357),"Over estimate ","")&amp;IF(AND(G357&gt;0,MAX(N357:AQ357)&gt;G357),"Over max/day",""))</f>
      </c>
      <c r="M357" s="19"/>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c r="AP357" s="22"/>
      <c r="AQ357" s="22"/>
    </row>
    <row r="358" spans="1:43" x14ac:dyDescent="0.25">
      <c r="A358" s="19"/>
      <c r="B358" s="19"/>
      <c r="C358" s="19"/>
      <c r="D358" s="19"/>
      <c r="E358" s="20"/>
      <c r="F358" s="20"/>
      <c r="G358" s="20"/>
      <c r="H358" s="21"/>
      <c r="I358" s="15">
        <f>SUM(N358:AQ358)*8</f>
      </c>
      <c r="J358" s="15">
        <f>I358-H358</f>
      </c>
      <c r="K358" s="16">
        <f>IF(H358&gt;0,I358/H358,0)</f>
      </c>
      <c r="L358" s="17">
        <f>TRIM(IF(AND(H358&gt;0,I358&gt;H358),"Over estimate ","")&amp;IF(AND(G358&gt;0,MAX(N358:AQ358)&gt;G358),"Over max/day",""))</f>
      </c>
      <c r="M358" s="19"/>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c r="AP358" s="22"/>
      <c r="AQ358" s="22"/>
    </row>
    <row r="359" spans="1:43" x14ac:dyDescent="0.25">
      <c r="A359" s="19"/>
      <c r="B359" s="19"/>
      <c r="C359" s="19"/>
      <c r="D359" s="19"/>
      <c r="E359" s="20"/>
      <c r="F359" s="20"/>
      <c r="G359" s="20"/>
      <c r="H359" s="21"/>
      <c r="I359" s="15">
        <f>SUM(N359:AQ359)*8</f>
      </c>
      <c r="J359" s="15">
        <f>I359-H359</f>
      </c>
      <c r="K359" s="16">
        <f>IF(H359&gt;0,I359/H359,0)</f>
      </c>
      <c r="L359" s="17">
        <f>TRIM(IF(AND(H359&gt;0,I359&gt;H359),"Over estimate ","")&amp;IF(AND(G359&gt;0,MAX(N359:AQ359)&gt;G359),"Over max/day",""))</f>
      </c>
      <c r="M359" s="19"/>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c r="AP359" s="22"/>
      <c r="AQ359" s="22"/>
    </row>
    <row r="360" spans="1:43" x14ac:dyDescent="0.25">
      <c r="A360" s="19"/>
      <c r="B360" s="19"/>
      <c r="C360" s="19"/>
      <c r="D360" s="19"/>
      <c r="E360" s="20"/>
      <c r="F360" s="20"/>
      <c r="G360" s="20"/>
      <c r="H360" s="21"/>
      <c r="I360" s="15">
        <f>SUM(N360:AQ360)*8</f>
      </c>
      <c r="J360" s="15">
        <f>I360-H360</f>
      </c>
      <c r="K360" s="16">
        <f>IF(H360&gt;0,I360/H360,0)</f>
      </c>
      <c r="L360" s="17">
        <f>TRIM(IF(AND(H360&gt;0,I360&gt;H360),"Over estimate ","")&amp;IF(AND(G360&gt;0,MAX(N360:AQ360)&gt;G360),"Over max/day",""))</f>
      </c>
      <c r="M360" s="19"/>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row>
    <row r="361" spans="1:43" x14ac:dyDescent="0.25">
      <c r="A361" s="19"/>
      <c r="B361" s="19"/>
      <c r="C361" s="19"/>
      <c r="D361" s="19"/>
      <c r="E361" s="20"/>
      <c r="F361" s="20"/>
      <c r="G361" s="20"/>
      <c r="H361" s="21"/>
      <c r="I361" s="15">
        <f>SUM(N361:AQ361)*8</f>
      </c>
      <c r="J361" s="15">
        <f>I361-H361</f>
      </c>
      <c r="K361" s="16">
        <f>IF(H361&gt;0,I361/H361,0)</f>
      </c>
      <c r="L361" s="17">
        <f>TRIM(IF(AND(H361&gt;0,I361&gt;H361),"Over estimate ","")&amp;IF(AND(G361&gt;0,MAX(N361:AQ361)&gt;G361),"Over max/day",""))</f>
      </c>
      <c r="M361" s="19"/>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c r="AP361" s="22"/>
      <c r="AQ361" s="22"/>
    </row>
    <row r="362" spans="1:43" x14ac:dyDescent="0.25">
      <c r="A362" s="19"/>
      <c r="B362" s="19"/>
      <c r="C362" s="19"/>
      <c r="D362" s="19"/>
      <c r="E362" s="20"/>
      <c r="F362" s="20"/>
      <c r="G362" s="20"/>
      <c r="H362" s="21"/>
      <c r="I362" s="15">
        <f>SUM(N362:AQ362)*8</f>
      </c>
      <c r="J362" s="15">
        <f>I362-H362</f>
      </c>
      <c r="K362" s="16">
        <f>IF(H362&gt;0,I362/H362,0)</f>
      </c>
      <c r="L362" s="17">
        <f>TRIM(IF(AND(H362&gt;0,I362&gt;H362),"Over estimate ","")&amp;IF(AND(G362&gt;0,MAX(N362:AQ362)&gt;G362),"Over max/day",""))</f>
      </c>
      <c r="M362" s="19"/>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c r="AP362" s="22"/>
      <c r="AQ362" s="22"/>
    </row>
    <row r="363" spans="1:43" x14ac:dyDescent="0.25">
      <c r="A363" s="19"/>
      <c r="B363" s="19"/>
      <c r="C363" s="19"/>
      <c r="D363" s="19"/>
      <c r="E363" s="20"/>
      <c r="F363" s="20"/>
      <c r="G363" s="20"/>
      <c r="H363" s="21"/>
      <c r="I363" s="15">
        <f>SUM(N363:AQ363)*8</f>
      </c>
      <c r="J363" s="15">
        <f>I363-H363</f>
      </c>
      <c r="K363" s="16">
        <f>IF(H363&gt;0,I363/H363,0)</f>
      </c>
      <c r="L363" s="17">
        <f>TRIM(IF(AND(H363&gt;0,I363&gt;H363),"Over estimate ","")&amp;IF(AND(G363&gt;0,MAX(N363:AQ363)&gt;G363),"Over max/day",""))</f>
      </c>
      <c r="M363" s="19"/>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c r="AP363" s="22"/>
      <c r="AQ363" s="22"/>
    </row>
    <row r="364" spans="1:43" x14ac:dyDescent="0.25">
      <c r="A364" s="19"/>
      <c r="B364" s="19"/>
      <c r="C364" s="19"/>
      <c r="D364" s="19"/>
      <c r="E364" s="20"/>
      <c r="F364" s="20"/>
      <c r="G364" s="20"/>
      <c r="H364" s="21"/>
      <c r="I364" s="15">
        <f>SUM(N364:AQ364)*8</f>
      </c>
      <c r="J364" s="15">
        <f>I364-H364</f>
      </c>
      <c r="K364" s="16">
        <f>IF(H364&gt;0,I364/H364,0)</f>
      </c>
      <c r="L364" s="17">
        <f>TRIM(IF(AND(H364&gt;0,I364&gt;H364),"Over estimate ","")&amp;IF(AND(G364&gt;0,MAX(N364:AQ364)&gt;G364),"Over max/day",""))</f>
      </c>
      <c r="M364" s="19"/>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c r="AP364" s="22"/>
      <c r="AQ364" s="22"/>
    </row>
    <row r="365" spans="1:43" x14ac:dyDescent="0.25">
      <c r="A365" s="19"/>
      <c r="B365" s="19"/>
      <c r="C365" s="19"/>
      <c r="D365" s="19"/>
      <c r="E365" s="20"/>
      <c r="F365" s="20"/>
      <c r="G365" s="20"/>
      <c r="H365" s="21"/>
      <c r="I365" s="15">
        <f>SUM(N365:AQ365)*8</f>
      </c>
      <c r="J365" s="15">
        <f>I365-H365</f>
      </c>
      <c r="K365" s="16">
        <f>IF(H365&gt;0,I365/H365,0)</f>
      </c>
      <c r="L365" s="17">
        <f>TRIM(IF(AND(H365&gt;0,I365&gt;H365),"Over estimate ","")&amp;IF(AND(G365&gt;0,MAX(N365:AQ365)&gt;G365),"Over max/day",""))</f>
      </c>
      <c r="M365" s="19"/>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c r="AP365" s="22"/>
      <c r="AQ365" s="22"/>
    </row>
    <row r="366" spans="1:43" x14ac:dyDescent="0.25">
      <c r="A366" s="19"/>
      <c r="B366" s="19"/>
      <c r="C366" s="19"/>
      <c r="D366" s="19"/>
      <c r="E366" s="20"/>
      <c r="F366" s="20"/>
      <c r="G366" s="20"/>
      <c r="H366" s="21"/>
      <c r="I366" s="15">
        <f>SUM(N366:AQ366)*8</f>
      </c>
      <c r="J366" s="15">
        <f>I366-H366</f>
      </c>
      <c r="K366" s="16">
        <f>IF(H366&gt;0,I366/H366,0)</f>
      </c>
      <c r="L366" s="17">
        <f>TRIM(IF(AND(H366&gt;0,I366&gt;H366),"Over estimate ","")&amp;IF(AND(G366&gt;0,MAX(N366:AQ366)&gt;G366),"Over max/day",""))</f>
      </c>
      <c r="M366" s="19"/>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row>
    <row r="367" spans="1:43" x14ac:dyDescent="0.25">
      <c r="A367" s="19"/>
      <c r="B367" s="19"/>
      <c r="C367" s="19"/>
      <c r="D367" s="19"/>
      <c r="E367" s="20"/>
      <c r="F367" s="20"/>
      <c r="G367" s="20"/>
      <c r="H367" s="21"/>
      <c r="I367" s="15">
        <f>SUM(N367:AQ367)*8</f>
      </c>
      <c r="J367" s="15">
        <f>I367-H367</f>
      </c>
      <c r="K367" s="16">
        <f>IF(H367&gt;0,I367/H367,0)</f>
      </c>
      <c r="L367" s="17">
        <f>TRIM(IF(AND(H367&gt;0,I367&gt;H367),"Over estimate ","")&amp;IF(AND(G367&gt;0,MAX(N367:AQ367)&gt;G367),"Over max/day",""))</f>
      </c>
      <c r="M367" s="19"/>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c r="AP367" s="22"/>
      <c r="AQ367" s="22"/>
    </row>
    <row r="368" spans="1:43" x14ac:dyDescent="0.25">
      <c r="A368" s="19"/>
      <c r="B368" s="19"/>
      <c r="C368" s="19"/>
      <c r="D368" s="19"/>
      <c r="E368" s="20"/>
      <c r="F368" s="20"/>
      <c r="G368" s="20"/>
      <c r="H368" s="21"/>
      <c r="I368" s="15">
        <f>SUM(N368:AQ368)*8</f>
      </c>
      <c r="J368" s="15">
        <f>I368-H368</f>
      </c>
      <c r="K368" s="16">
        <f>IF(H368&gt;0,I368/H368,0)</f>
      </c>
      <c r="L368" s="17">
        <f>TRIM(IF(AND(H368&gt;0,I368&gt;H368),"Over estimate ","")&amp;IF(AND(G368&gt;0,MAX(N368:AQ368)&gt;G368),"Over max/day",""))</f>
      </c>
      <c r="M368" s="19"/>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row>
    <row r="369" spans="1:43" x14ac:dyDescent="0.25">
      <c r="A369" s="19"/>
      <c r="B369" s="19"/>
      <c r="C369" s="19"/>
      <c r="D369" s="19"/>
      <c r="E369" s="20"/>
      <c r="F369" s="20"/>
      <c r="G369" s="20"/>
      <c r="H369" s="21"/>
      <c r="I369" s="15">
        <f>SUM(N369:AQ369)*8</f>
      </c>
      <c r="J369" s="15">
        <f>I369-H369</f>
      </c>
      <c r="K369" s="16">
        <f>IF(H369&gt;0,I369/H369,0)</f>
      </c>
      <c r="L369" s="17">
        <f>TRIM(IF(AND(H369&gt;0,I369&gt;H369),"Over estimate ","")&amp;IF(AND(G369&gt;0,MAX(N369:AQ369)&gt;G369),"Over max/day",""))</f>
      </c>
      <c r="M369" s="19"/>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row>
    <row r="370" spans="1:43" x14ac:dyDescent="0.25">
      <c r="A370" s="19"/>
      <c r="B370" s="19"/>
      <c r="C370" s="19"/>
      <c r="D370" s="19"/>
      <c r="E370" s="20"/>
      <c r="F370" s="20"/>
      <c r="G370" s="20"/>
      <c r="H370" s="21"/>
      <c r="I370" s="15">
        <f>SUM(N370:AQ370)*8</f>
      </c>
      <c r="J370" s="15">
        <f>I370-H370</f>
      </c>
      <c r="K370" s="16">
        <f>IF(H370&gt;0,I370/H370,0)</f>
      </c>
      <c r="L370" s="17">
        <f>TRIM(IF(AND(H370&gt;0,I370&gt;H370),"Over estimate ","")&amp;IF(AND(G370&gt;0,MAX(N370:AQ370)&gt;G370),"Over max/day",""))</f>
      </c>
      <c r="M370" s="19"/>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row>
    <row r="371" spans="1:43" x14ac:dyDescent="0.25">
      <c r="A371" s="19"/>
      <c r="B371" s="19"/>
      <c r="C371" s="19"/>
      <c r="D371" s="19"/>
      <c r="E371" s="20"/>
      <c r="F371" s="20"/>
      <c r="G371" s="20"/>
      <c r="H371" s="21"/>
      <c r="I371" s="15">
        <f>SUM(N371:AQ371)*8</f>
      </c>
      <c r="J371" s="15">
        <f>I371-H371</f>
      </c>
      <c r="K371" s="16">
        <f>IF(H371&gt;0,I371/H371,0)</f>
      </c>
      <c r="L371" s="17">
        <f>TRIM(IF(AND(H371&gt;0,I371&gt;H371),"Over estimate ","")&amp;IF(AND(G371&gt;0,MAX(N371:AQ371)&gt;G371),"Over max/day",""))</f>
      </c>
      <c r="M371" s="19"/>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row>
    <row r="372" spans="1:43" x14ac:dyDescent="0.25">
      <c r="A372" s="19"/>
      <c r="B372" s="19"/>
      <c r="C372" s="19"/>
      <c r="D372" s="19"/>
      <c r="E372" s="20"/>
      <c r="F372" s="20"/>
      <c r="G372" s="20"/>
      <c r="H372" s="21"/>
      <c r="I372" s="15">
        <f>SUM(N372:AQ372)*8</f>
      </c>
      <c r="J372" s="15">
        <f>I372-H372</f>
      </c>
      <c r="K372" s="16">
        <f>IF(H372&gt;0,I372/H372,0)</f>
      </c>
      <c r="L372" s="17">
        <f>TRIM(IF(AND(H372&gt;0,I372&gt;H372),"Over estimate ","")&amp;IF(AND(G372&gt;0,MAX(N372:AQ372)&gt;G372),"Over max/day",""))</f>
      </c>
      <c r="M372" s="19"/>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row>
    <row r="373" spans="1:43" x14ac:dyDescent="0.25">
      <c r="A373" s="19"/>
      <c r="B373" s="19"/>
      <c r="C373" s="19"/>
      <c r="D373" s="19"/>
      <c r="E373" s="20"/>
      <c r="F373" s="20"/>
      <c r="G373" s="20"/>
      <c r="H373" s="21"/>
      <c r="I373" s="15">
        <f>SUM(N373:AQ373)*8</f>
      </c>
      <c r="J373" s="15">
        <f>I373-H373</f>
      </c>
      <c r="K373" s="16">
        <f>IF(H373&gt;0,I373/H373,0)</f>
      </c>
      <c r="L373" s="17">
        <f>TRIM(IF(AND(H373&gt;0,I373&gt;H373),"Over estimate ","")&amp;IF(AND(G373&gt;0,MAX(N373:AQ373)&gt;G373),"Over max/day",""))</f>
      </c>
      <c r="M373" s="19"/>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row>
    <row r="374" spans="1:43" x14ac:dyDescent="0.25">
      <c r="A374" s="19"/>
      <c r="B374" s="19"/>
      <c r="C374" s="19"/>
      <c r="D374" s="19"/>
      <c r="E374" s="20"/>
      <c r="F374" s="20"/>
      <c r="G374" s="20"/>
      <c r="H374" s="21"/>
      <c r="I374" s="15">
        <f>SUM(N374:AQ374)*8</f>
      </c>
      <c r="J374" s="15">
        <f>I374-H374</f>
      </c>
      <c r="K374" s="16">
        <f>IF(H374&gt;0,I374/H374,0)</f>
      </c>
      <c r="L374" s="17">
        <f>TRIM(IF(AND(H374&gt;0,I374&gt;H374),"Over estimate ","")&amp;IF(AND(G374&gt;0,MAX(N374:AQ374)&gt;G374),"Over max/day",""))</f>
      </c>
      <c r="M374" s="19"/>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row>
    <row r="375" spans="1:43" x14ac:dyDescent="0.25">
      <c r="A375" s="19"/>
      <c r="B375" s="19"/>
      <c r="C375" s="19"/>
      <c r="D375" s="19"/>
      <c r="E375" s="20"/>
      <c r="F375" s="20"/>
      <c r="G375" s="20"/>
      <c r="H375" s="21"/>
      <c r="I375" s="15">
        <f>SUM(N375:AQ375)*8</f>
      </c>
      <c r="J375" s="15">
        <f>I375-H375</f>
      </c>
      <c r="K375" s="16">
        <f>IF(H375&gt;0,I375/H375,0)</f>
      </c>
      <c r="L375" s="17">
        <f>TRIM(IF(AND(H375&gt;0,I375&gt;H375),"Over estimate ","")&amp;IF(AND(G375&gt;0,MAX(N375:AQ375)&gt;G375),"Over max/day",""))</f>
      </c>
      <c r="M375" s="19"/>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row>
    <row r="376" spans="1:43" x14ac:dyDescent="0.25">
      <c r="A376" s="19"/>
      <c r="B376" s="19"/>
      <c r="C376" s="19"/>
      <c r="D376" s="19"/>
      <c r="E376" s="20"/>
      <c r="F376" s="20"/>
      <c r="G376" s="20"/>
      <c r="H376" s="21"/>
      <c r="I376" s="15">
        <f>SUM(N376:AQ376)*8</f>
      </c>
      <c r="J376" s="15">
        <f>I376-H376</f>
      </c>
      <c r="K376" s="16">
        <f>IF(H376&gt;0,I376/H376,0)</f>
      </c>
      <c r="L376" s="17">
        <f>TRIM(IF(AND(H376&gt;0,I376&gt;H376),"Over estimate ","")&amp;IF(AND(G376&gt;0,MAX(N376:AQ376)&gt;G376),"Over max/day",""))</f>
      </c>
      <c r="M376" s="19"/>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row>
    <row r="377" spans="1:43" x14ac:dyDescent="0.25">
      <c r="A377" s="19"/>
      <c r="B377" s="19"/>
      <c r="C377" s="19"/>
      <c r="D377" s="19"/>
      <c r="E377" s="20"/>
      <c r="F377" s="20"/>
      <c r="G377" s="20"/>
      <c r="H377" s="21"/>
      <c r="I377" s="15">
        <f>SUM(N377:AQ377)*8</f>
      </c>
      <c r="J377" s="15">
        <f>I377-H377</f>
      </c>
      <c r="K377" s="16">
        <f>IF(H377&gt;0,I377/H377,0)</f>
      </c>
      <c r="L377" s="17">
        <f>TRIM(IF(AND(H377&gt;0,I377&gt;H377),"Over estimate ","")&amp;IF(AND(G377&gt;0,MAX(N377:AQ377)&gt;G377),"Over max/day",""))</f>
      </c>
      <c r="M377" s="19"/>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row>
    <row r="378" spans="1:43" x14ac:dyDescent="0.25">
      <c r="A378" s="19"/>
      <c r="B378" s="19"/>
      <c r="C378" s="19"/>
      <c r="D378" s="19"/>
      <c r="E378" s="20"/>
      <c r="F378" s="20"/>
      <c r="G378" s="20"/>
      <c r="H378" s="21"/>
      <c r="I378" s="15">
        <f>SUM(N378:AQ378)*8</f>
      </c>
      <c r="J378" s="15">
        <f>I378-H378</f>
      </c>
      <c r="K378" s="16">
        <f>IF(H378&gt;0,I378/H378,0)</f>
      </c>
      <c r="L378" s="17">
        <f>TRIM(IF(AND(H378&gt;0,I378&gt;H378),"Over estimate ","")&amp;IF(AND(G378&gt;0,MAX(N378:AQ378)&gt;G378),"Over max/day",""))</f>
      </c>
      <c r="M378" s="19"/>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row>
    <row r="379" spans="1:43" x14ac:dyDescent="0.25">
      <c r="A379" s="19"/>
      <c r="B379" s="19"/>
      <c r="C379" s="19"/>
      <c r="D379" s="19"/>
      <c r="E379" s="20"/>
      <c r="F379" s="20"/>
      <c r="G379" s="20"/>
      <c r="H379" s="21"/>
      <c r="I379" s="15">
        <f>SUM(N379:AQ379)*8</f>
      </c>
      <c r="J379" s="15">
        <f>I379-H379</f>
      </c>
      <c r="K379" s="16">
        <f>IF(H379&gt;0,I379/H379,0)</f>
      </c>
      <c r="L379" s="17">
        <f>TRIM(IF(AND(H379&gt;0,I379&gt;H379),"Over estimate ","")&amp;IF(AND(G379&gt;0,MAX(N379:AQ379)&gt;G379),"Over max/day",""))</f>
      </c>
      <c r="M379" s="19"/>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row>
    <row r="380" spans="1:43" x14ac:dyDescent="0.25">
      <c r="A380" s="19"/>
      <c r="B380" s="19"/>
      <c r="C380" s="19"/>
      <c r="D380" s="19"/>
      <c r="E380" s="20"/>
      <c r="F380" s="20"/>
      <c r="G380" s="20"/>
      <c r="H380" s="21"/>
      <c r="I380" s="15">
        <f>SUM(N380:AQ380)*8</f>
      </c>
      <c r="J380" s="15">
        <f>I380-H380</f>
      </c>
      <c r="K380" s="16">
        <f>IF(H380&gt;0,I380/H380,0)</f>
      </c>
      <c r="L380" s="17">
        <f>TRIM(IF(AND(H380&gt;0,I380&gt;H380),"Over estimate ","")&amp;IF(AND(G380&gt;0,MAX(N380:AQ380)&gt;G380),"Over max/day",""))</f>
      </c>
      <c r="M380" s="19"/>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row>
    <row r="381" spans="1:43" x14ac:dyDescent="0.25">
      <c r="A381" s="19"/>
      <c r="B381" s="19"/>
      <c r="C381" s="19"/>
      <c r="D381" s="19"/>
      <c r="E381" s="20"/>
      <c r="F381" s="20"/>
      <c r="G381" s="20"/>
      <c r="H381" s="21"/>
      <c r="I381" s="15">
        <f>SUM(N381:AQ381)*8</f>
      </c>
      <c r="J381" s="15">
        <f>I381-H381</f>
      </c>
      <c r="K381" s="16">
        <f>IF(H381&gt;0,I381/H381,0)</f>
      </c>
      <c r="L381" s="17">
        <f>TRIM(IF(AND(H381&gt;0,I381&gt;H381),"Over estimate ","")&amp;IF(AND(G381&gt;0,MAX(N381:AQ381)&gt;G381),"Over max/day",""))</f>
      </c>
      <c r="M381" s="19"/>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row>
    <row r="382" spans="1:43" x14ac:dyDescent="0.25">
      <c r="A382" s="19"/>
      <c r="B382" s="19"/>
      <c r="C382" s="19"/>
      <c r="D382" s="19"/>
      <c r="E382" s="20"/>
      <c r="F382" s="20"/>
      <c r="G382" s="20"/>
      <c r="H382" s="21"/>
      <c r="I382" s="15">
        <f>SUM(N382:AQ382)*8</f>
      </c>
      <c r="J382" s="15">
        <f>I382-H382</f>
      </c>
      <c r="K382" s="16">
        <f>IF(H382&gt;0,I382/H382,0)</f>
      </c>
      <c r="L382" s="17">
        <f>TRIM(IF(AND(H382&gt;0,I382&gt;H382),"Over estimate ","")&amp;IF(AND(G382&gt;0,MAX(N382:AQ382)&gt;G382),"Over max/day",""))</f>
      </c>
      <c r="M382" s="19"/>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row>
    <row r="383" spans="1:43" x14ac:dyDescent="0.25">
      <c r="A383" s="19"/>
      <c r="B383" s="19"/>
      <c r="C383" s="19"/>
      <c r="D383" s="19"/>
      <c r="E383" s="20"/>
      <c r="F383" s="20"/>
      <c r="G383" s="20"/>
      <c r="H383" s="21"/>
      <c r="I383" s="15">
        <f>SUM(N383:AQ383)*8</f>
      </c>
      <c r="J383" s="15">
        <f>I383-H383</f>
      </c>
      <c r="K383" s="16">
        <f>IF(H383&gt;0,I383/H383,0)</f>
      </c>
      <c r="L383" s="17">
        <f>TRIM(IF(AND(H383&gt;0,I383&gt;H383),"Over estimate ","")&amp;IF(AND(G383&gt;0,MAX(N383:AQ383)&gt;G383),"Over max/day",""))</f>
      </c>
      <c r="M383" s="19"/>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c r="AP383" s="22"/>
      <c r="AQ383" s="22"/>
    </row>
    <row r="384" spans="1:43" x14ac:dyDescent="0.25">
      <c r="A384" s="19"/>
      <c r="B384" s="19"/>
      <c r="C384" s="19"/>
      <c r="D384" s="19"/>
      <c r="E384" s="20"/>
      <c r="F384" s="20"/>
      <c r="G384" s="20"/>
      <c r="H384" s="21"/>
      <c r="I384" s="15">
        <f>SUM(N384:AQ384)*8</f>
      </c>
      <c r="J384" s="15">
        <f>I384-H384</f>
      </c>
      <c r="K384" s="16">
        <f>IF(H384&gt;0,I384/H384,0)</f>
      </c>
      <c r="L384" s="17">
        <f>TRIM(IF(AND(H384&gt;0,I384&gt;H384),"Over estimate ","")&amp;IF(AND(G384&gt;0,MAX(N384:AQ384)&gt;G384),"Over max/day",""))</f>
      </c>
      <c r="M384" s="19"/>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c r="AP384" s="22"/>
      <c r="AQ384" s="22"/>
    </row>
    <row r="385" spans="1:43" x14ac:dyDescent="0.25">
      <c r="A385" s="19"/>
      <c r="B385" s="19"/>
      <c r="C385" s="19"/>
      <c r="D385" s="19"/>
      <c r="E385" s="20"/>
      <c r="F385" s="20"/>
      <c r="G385" s="20"/>
      <c r="H385" s="21"/>
      <c r="I385" s="15">
        <f>SUM(N385:AQ385)*8</f>
      </c>
      <c r="J385" s="15">
        <f>I385-H385</f>
      </c>
      <c r="K385" s="16">
        <f>IF(H385&gt;0,I385/H385,0)</f>
      </c>
      <c r="L385" s="17">
        <f>TRIM(IF(AND(H385&gt;0,I385&gt;H385),"Over estimate ","")&amp;IF(AND(G385&gt;0,MAX(N385:AQ385)&gt;G385),"Over max/day",""))</f>
      </c>
      <c r="M385" s="19"/>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c r="AP385" s="22"/>
      <c r="AQ385" s="22"/>
    </row>
    <row r="386" spans="1:43" x14ac:dyDescent="0.25">
      <c r="A386" s="19"/>
      <c r="B386" s="19"/>
      <c r="C386" s="19"/>
      <c r="D386" s="19"/>
      <c r="E386" s="20"/>
      <c r="F386" s="20"/>
      <c r="G386" s="20"/>
      <c r="H386" s="21"/>
      <c r="I386" s="15">
        <f>SUM(N386:AQ386)*8</f>
      </c>
      <c r="J386" s="15">
        <f>I386-H386</f>
      </c>
      <c r="K386" s="16">
        <f>IF(H386&gt;0,I386/H386,0)</f>
      </c>
      <c r="L386" s="17">
        <f>TRIM(IF(AND(H386&gt;0,I386&gt;H386),"Over estimate ","")&amp;IF(AND(G386&gt;0,MAX(N386:AQ386)&gt;G386),"Over max/day",""))</f>
      </c>
      <c r="M386" s="19"/>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c r="AP386" s="22"/>
      <c r="AQ386" s="22"/>
    </row>
    <row r="387" spans="1:43" x14ac:dyDescent="0.25">
      <c r="A387" s="19"/>
      <c r="B387" s="19"/>
      <c r="C387" s="19"/>
      <c r="D387" s="19"/>
      <c r="E387" s="20"/>
      <c r="F387" s="20"/>
      <c r="G387" s="20"/>
      <c r="H387" s="21"/>
      <c r="I387" s="15">
        <f>SUM(N387:AQ387)*8</f>
      </c>
      <c r="J387" s="15">
        <f>I387-H387</f>
      </c>
      <c r="K387" s="16">
        <f>IF(H387&gt;0,I387/H387,0)</f>
      </c>
      <c r="L387" s="17">
        <f>TRIM(IF(AND(H387&gt;0,I387&gt;H387),"Over estimate ","")&amp;IF(AND(G387&gt;0,MAX(N387:AQ387)&gt;G387),"Over max/day",""))</f>
      </c>
      <c r="M387" s="19"/>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c r="AP387" s="22"/>
      <c r="AQ387" s="22"/>
    </row>
    <row r="388" spans="1:43" x14ac:dyDescent="0.25">
      <c r="A388" s="19"/>
      <c r="B388" s="19"/>
      <c r="C388" s="19"/>
      <c r="D388" s="19"/>
      <c r="E388" s="20"/>
      <c r="F388" s="20"/>
      <c r="G388" s="20"/>
      <c r="H388" s="21"/>
      <c r="I388" s="15">
        <f>SUM(N388:AQ388)*8</f>
      </c>
      <c r="J388" s="15">
        <f>I388-H388</f>
      </c>
      <c r="K388" s="16">
        <f>IF(H388&gt;0,I388/H388,0)</f>
      </c>
      <c r="L388" s="17">
        <f>TRIM(IF(AND(H388&gt;0,I388&gt;H388),"Over estimate ","")&amp;IF(AND(G388&gt;0,MAX(N388:AQ388)&gt;G388),"Over max/day",""))</f>
      </c>
      <c r="M388" s="19"/>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c r="AP388" s="22"/>
      <c r="AQ388" s="22"/>
    </row>
    <row r="389" spans="1:43" x14ac:dyDescent="0.25">
      <c r="A389" s="19"/>
      <c r="B389" s="19"/>
      <c r="C389" s="19"/>
      <c r="D389" s="19"/>
      <c r="E389" s="20"/>
      <c r="F389" s="20"/>
      <c r="G389" s="20"/>
      <c r="H389" s="21"/>
      <c r="I389" s="15">
        <f>SUM(N389:AQ389)*8</f>
      </c>
      <c r="J389" s="15">
        <f>I389-H389</f>
      </c>
      <c r="K389" s="16">
        <f>IF(H389&gt;0,I389/H389,0)</f>
      </c>
      <c r="L389" s="17">
        <f>TRIM(IF(AND(H389&gt;0,I389&gt;H389),"Over estimate ","")&amp;IF(AND(G389&gt;0,MAX(N389:AQ389)&gt;G389),"Over max/day",""))</f>
      </c>
      <c r="M389" s="19"/>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c r="AP389" s="22"/>
      <c r="AQ389" s="22"/>
    </row>
    <row r="390" spans="1:43" x14ac:dyDescent="0.25">
      <c r="A390" s="19"/>
      <c r="B390" s="19"/>
      <c r="C390" s="19"/>
      <c r="D390" s="19"/>
      <c r="E390" s="20"/>
      <c r="F390" s="20"/>
      <c r="G390" s="20"/>
      <c r="H390" s="21"/>
      <c r="I390" s="15">
        <f>SUM(N390:AQ390)*8</f>
      </c>
      <c r="J390" s="15">
        <f>I390-H390</f>
      </c>
      <c r="K390" s="16">
        <f>IF(H390&gt;0,I390/H390,0)</f>
      </c>
      <c r="L390" s="17">
        <f>TRIM(IF(AND(H390&gt;0,I390&gt;H390),"Over estimate ","")&amp;IF(AND(G390&gt;0,MAX(N390:AQ390)&gt;G390),"Over max/day",""))</f>
      </c>
      <c r="M390" s="19"/>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row>
    <row r="391" spans="1:43" x14ac:dyDescent="0.25">
      <c r="A391" s="19"/>
      <c r="B391" s="19"/>
      <c r="C391" s="19"/>
      <c r="D391" s="19"/>
      <c r="E391" s="20"/>
      <c r="F391" s="20"/>
      <c r="G391" s="20"/>
      <c r="H391" s="21"/>
      <c r="I391" s="15">
        <f>SUM(N391:AQ391)*8</f>
      </c>
      <c r="J391" s="15">
        <f>I391-H391</f>
      </c>
      <c r="K391" s="16">
        <f>IF(H391&gt;0,I391/H391,0)</f>
      </c>
      <c r="L391" s="17">
        <f>TRIM(IF(AND(H391&gt;0,I391&gt;H391),"Over estimate ","")&amp;IF(AND(G391&gt;0,MAX(N391:AQ391)&gt;G391),"Over max/day",""))</f>
      </c>
      <c r="M391" s="19"/>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row>
    <row r="392" spans="1:43" x14ac:dyDescent="0.25">
      <c r="A392" s="19"/>
      <c r="B392" s="19"/>
      <c r="C392" s="19"/>
      <c r="D392" s="19"/>
      <c r="E392" s="20"/>
      <c r="F392" s="20"/>
      <c r="G392" s="20"/>
      <c r="H392" s="21"/>
      <c r="I392" s="15">
        <f>SUM(N392:AQ392)*8</f>
      </c>
      <c r="J392" s="15">
        <f>I392-H392</f>
      </c>
      <c r="K392" s="16">
        <f>IF(H392&gt;0,I392/H392,0)</f>
      </c>
      <c r="L392" s="17">
        <f>TRIM(IF(AND(H392&gt;0,I392&gt;H392),"Over estimate ","")&amp;IF(AND(G392&gt;0,MAX(N392:AQ392)&gt;G392),"Over max/day",""))</f>
      </c>
      <c r="M392" s="19"/>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row>
    <row r="393" spans="1:43" x14ac:dyDescent="0.25">
      <c r="A393" s="19"/>
      <c r="B393" s="19"/>
      <c r="C393" s="19"/>
      <c r="D393" s="19"/>
      <c r="E393" s="20"/>
      <c r="F393" s="20"/>
      <c r="G393" s="20"/>
      <c r="H393" s="21"/>
      <c r="I393" s="15">
        <f>SUM(N393:AQ393)*8</f>
      </c>
      <c r="J393" s="15">
        <f>I393-H393</f>
      </c>
      <c r="K393" s="16">
        <f>IF(H393&gt;0,I393/H393,0)</f>
      </c>
      <c r="L393" s="17">
        <f>TRIM(IF(AND(H393&gt;0,I393&gt;H393),"Over estimate ","")&amp;IF(AND(G393&gt;0,MAX(N393:AQ393)&gt;G393),"Over max/day",""))</f>
      </c>
      <c r="M393" s="19"/>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row>
    <row r="394" spans="1:43" x14ac:dyDescent="0.25">
      <c r="A394" s="19"/>
      <c r="B394" s="19"/>
      <c r="C394" s="19"/>
      <c r="D394" s="19"/>
      <c r="E394" s="20"/>
      <c r="F394" s="20"/>
      <c r="G394" s="20"/>
      <c r="H394" s="21"/>
      <c r="I394" s="15">
        <f>SUM(N394:AQ394)*8</f>
      </c>
      <c r="J394" s="15">
        <f>I394-H394</f>
      </c>
      <c r="K394" s="16">
        <f>IF(H394&gt;0,I394/H394,0)</f>
      </c>
      <c r="L394" s="17">
        <f>TRIM(IF(AND(H394&gt;0,I394&gt;H394),"Over estimate ","")&amp;IF(AND(G394&gt;0,MAX(N394:AQ394)&gt;G394),"Over max/day",""))</f>
      </c>
      <c r="M394" s="19"/>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row>
    <row r="395" spans="1:43" x14ac:dyDescent="0.25">
      <c r="A395" s="19"/>
      <c r="B395" s="19"/>
      <c r="C395" s="19"/>
      <c r="D395" s="19"/>
      <c r="E395" s="20"/>
      <c r="F395" s="20"/>
      <c r="G395" s="20"/>
      <c r="H395" s="21"/>
      <c r="I395" s="15">
        <f>SUM(N395:AQ395)*8</f>
      </c>
      <c r="J395" s="15">
        <f>I395-H395</f>
      </c>
      <c r="K395" s="16">
        <f>IF(H395&gt;0,I395/H395,0)</f>
      </c>
      <c r="L395" s="17">
        <f>TRIM(IF(AND(H395&gt;0,I395&gt;H395),"Over estimate ","")&amp;IF(AND(G395&gt;0,MAX(N395:AQ395)&gt;G395),"Over max/day",""))</f>
      </c>
      <c r="M395" s="19"/>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row>
    <row r="396" spans="1:43" x14ac:dyDescent="0.25">
      <c r="A396" s="19"/>
      <c r="B396" s="19"/>
      <c r="C396" s="19"/>
      <c r="D396" s="19"/>
      <c r="E396" s="20"/>
      <c r="F396" s="20"/>
      <c r="G396" s="20"/>
      <c r="H396" s="21"/>
      <c r="I396" s="15">
        <f>SUM(N396:AQ396)*8</f>
      </c>
      <c r="J396" s="15">
        <f>I396-H396</f>
      </c>
      <c r="K396" s="16">
        <f>IF(H396&gt;0,I396/H396,0)</f>
      </c>
      <c r="L396" s="17">
        <f>TRIM(IF(AND(H396&gt;0,I396&gt;H396),"Over estimate ","")&amp;IF(AND(G396&gt;0,MAX(N396:AQ396)&gt;G396),"Over max/day",""))</f>
      </c>
      <c r="M396" s="19"/>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row>
    <row r="397" spans="1:43" x14ac:dyDescent="0.25">
      <c r="A397" s="19"/>
      <c r="B397" s="19"/>
      <c r="C397" s="19"/>
      <c r="D397" s="19"/>
      <c r="E397" s="20"/>
      <c r="F397" s="20"/>
      <c r="G397" s="20"/>
      <c r="H397" s="21"/>
      <c r="I397" s="15">
        <f>SUM(N397:AQ397)*8</f>
      </c>
      <c r="J397" s="15">
        <f>I397-H397</f>
      </c>
      <c r="K397" s="16">
        <f>IF(H397&gt;0,I397/H397,0)</f>
      </c>
      <c r="L397" s="17">
        <f>TRIM(IF(AND(H397&gt;0,I397&gt;H397),"Over estimate ","")&amp;IF(AND(G397&gt;0,MAX(N397:AQ397)&gt;G397),"Over max/day",""))</f>
      </c>
      <c r="M397" s="19"/>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row>
    <row r="398" spans="1:43" x14ac:dyDescent="0.25">
      <c r="A398" s="19"/>
      <c r="B398" s="19"/>
      <c r="C398" s="19"/>
      <c r="D398" s="19"/>
      <c r="E398" s="20"/>
      <c r="F398" s="20"/>
      <c r="G398" s="20"/>
      <c r="H398" s="21"/>
      <c r="I398" s="15">
        <f>SUM(N398:AQ398)*8</f>
      </c>
      <c r="J398" s="15">
        <f>I398-H398</f>
      </c>
      <c r="K398" s="16">
        <f>IF(H398&gt;0,I398/H398,0)</f>
      </c>
      <c r="L398" s="17">
        <f>TRIM(IF(AND(H398&gt;0,I398&gt;H398),"Over estimate ","")&amp;IF(AND(G398&gt;0,MAX(N398:AQ398)&gt;G398),"Over max/day",""))</f>
      </c>
      <c r="M398" s="19"/>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row>
    <row r="399" spans="1:43" x14ac:dyDescent="0.25">
      <c r="A399" s="19"/>
      <c r="B399" s="19"/>
      <c r="C399" s="19"/>
      <c r="D399" s="19"/>
      <c r="E399" s="20"/>
      <c r="F399" s="20"/>
      <c r="G399" s="20"/>
      <c r="H399" s="21"/>
      <c r="I399" s="15">
        <f>SUM(N399:AQ399)*8</f>
      </c>
      <c r="J399" s="15">
        <f>I399-H399</f>
      </c>
      <c r="K399" s="16">
        <f>IF(H399&gt;0,I399/H399,0)</f>
      </c>
      <c r="L399" s="17">
        <f>TRIM(IF(AND(H399&gt;0,I399&gt;H399),"Over estimate ","")&amp;IF(AND(G399&gt;0,MAX(N399:AQ399)&gt;G399),"Over max/day",""))</f>
      </c>
      <c r="M399" s="19"/>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row>
    <row r="400" spans="1:43" x14ac:dyDescent="0.25">
      <c r="A400" s="19"/>
      <c r="B400" s="19"/>
      <c r="C400" s="19"/>
      <c r="D400" s="19"/>
      <c r="E400" s="20"/>
      <c r="F400" s="20"/>
      <c r="G400" s="20"/>
      <c r="H400" s="21"/>
      <c r="I400" s="15">
        <f>SUM(N400:AQ400)*8</f>
      </c>
      <c r="J400" s="15">
        <f>I400-H400</f>
      </c>
      <c r="K400" s="16">
        <f>IF(H400&gt;0,I400/H400,0)</f>
      </c>
      <c r="L400" s="17">
        <f>TRIM(IF(AND(H400&gt;0,I400&gt;H400),"Over estimate ","")&amp;IF(AND(G400&gt;0,MAX(N400:AQ400)&gt;G400),"Over max/day",""))</f>
      </c>
      <c r="M400" s="19"/>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row>
    <row r="401" spans="1:43" x14ac:dyDescent="0.25">
      <c r="A401" s="19"/>
      <c r="B401" s="19"/>
      <c r="C401" s="19"/>
      <c r="D401" s="19"/>
      <c r="E401" s="20"/>
      <c r="F401" s="20"/>
      <c r="G401" s="20"/>
      <c r="H401" s="21"/>
      <c r="I401" s="15">
        <f>SUM(N401:AQ401)*8</f>
      </c>
      <c r="J401" s="15">
        <f>I401-H401</f>
      </c>
      <c r="K401" s="16">
        <f>IF(H401&gt;0,I401/H401,0)</f>
      </c>
      <c r="L401" s="17">
        <f>TRIM(IF(AND(H401&gt;0,I401&gt;H401),"Over estimate ","")&amp;IF(AND(G401&gt;0,MAX(N401:AQ401)&gt;G401),"Over max/day",""))</f>
      </c>
      <c r="M401" s="19"/>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row>
    <row r="402" spans="1:43" x14ac:dyDescent="0.25">
      <c r="A402" s="19"/>
      <c r="B402" s="19"/>
      <c r="C402" s="19"/>
      <c r="D402" s="19"/>
      <c r="E402" s="20"/>
      <c r="F402" s="20"/>
      <c r="G402" s="20"/>
      <c r="H402" s="21"/>
      <c r="I402" s="15">
        <f>SUM(N402:AQ402)*8</f>
      </c>
      <c r="J402" s="15">
        <f>I402-H402</f>
      </c>
      <c r="K402" s="16">
        <f>IF(H402&gt;0,I402/H402,0)</f>
      </c>
      <c r="L402" s="17">
        <f>TRIM(IF(AND(H402&gt;0,I402&gt;H402),"Over estimate ","")&amp;IF(AND(G402&gt;0,MAX(N402:AQ402)&gt;G402),"Over max/day",""))</f>
      </c>
      <c r="M402" s="19"/>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row>
    <row r="403" spans="1:43" x14ac:dyDescent="0.25">
      <c r="A403" s="19"/>
      <c r="B403" s="19"/>
      <c r="C403" s="19"/>
      <c r="D403" s="19"/>
      <c r="E403" s="20"/>
      <c r="F403" s="20"/>
      <c r="G403" s="20"/>
      <c r="H403" s="21"/>
      <c r="I403" s="15">
        <f>SUM(N403:AQ403)*8</f>
      </c>
      <c r="J403" s="15">
        <f>I403-H403</f>
      </c>
      <c r="K403" s="16">
        <f>IF(H403&gt;0,I403/H403,0)</f>
      </c>
      <c r="L403" s="17">
        <f>TRIM(IF(AND(H403&gt;0,I403&gt;H403),"Over estimate ","")&amp;IF(AND(G403&gt;0,MAX(N403:AQ403)&gt;G403),"Over max/day",""))</f>
      </c>
      <c r="M403" s="19"/>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row>
    <row r="404" spans="1:43" x14ac:dyDescent="0.25">
      <c r="A404" s="19"/>
      <c r="B404" s="19"/>
      <c r="C404" s="19"/>
      <c r="D404" s="19"/>
      <c r="E404" s="20"/>
      <c r="F404" s="20"/>
      <c r="G404" s="20"/>
      <c r="H404" s="21"/>
      <c r="I404" s="15">
        <f>SUM(N404:AQ404)*8</f>
      </c>
      <c r="J404" s="15">
        <f>I404-H404</f>
      </c>
      <c r="K404" s="16">
        <f>IF(H404&gt;0,I404/H404,0)</f>
      </c>
      <c r="L404" s="17">
        <f>TRIM(IF(AND(H404&gt;0,I404&gt;H404),"Over estimate ","")&amp;IF(AND(G404&gt;0,MAX(N404:AQ404)&gt;G404),"Over max/day",""))</f>
      </c>
      <c r="M404" s="19"/>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row>
    <row r="405" spans="1:43" x14ac:dyDescent="0.25">
      <c r="A405" s="19"/>
      <c r="B405" s="19"/>
      <c r="C405" s="19"/>
      <c r="D405" s="19"/>
      <c r="E405" s="20"/>
      <c r="F405" s="20"/>
      <c r="G405" s="20"/>
      <c r="H405" s="21"/>
      <c r="I405" s="15">
        <f>SUM(N405:AQ405)*8</f>
      </c>
      <c r="J405" s="15">
        <f>I405-H405</f>
      </c>
      <c r="K405" s="16">
        <f>IF(H405&gt;0,I405/H405,0)</f>
      </c>
      <c r="L405" s="17">
        <f>TRIM(IF(AND(H405&gt;0,I405&gt;H405),"Over estimate ","")&amp;IF(AND(G405&gt;0,MAX(N405:AQ405)&gt;G405),"Over max/day",""))</f>
      </c>
      <c r="M405" s="19"/>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row>
    <row r="406" spans="1:43" x14ac:dyDescent="0.25">
      <c r="A406" s="19"/>
      <c r="B406" s="19"/>
      <c r="C406" s="19"/>
      <c r="D406" s="19"/>
      <c r="E406" s="20"/>
      <c r="F406" s="20"/>
      <c r="G406" s="20"/>
      <c r="H406" s="21"/>
      <c r="I406" s="15">
        <f>SUM(N406:AQ406)*8</f>
      </c>
      <c r="J406" s="15">
        <f>I406-H406</f>
      </c>
      <c r="K406" s="16">
        <f>IF(H406&gt;0,I406/H406,0)</f>
      </c>
      <c r="L406" s="17">
        <f>TRIM(IF(AND(H406&gt;0,I406&gt;H406),"Over estimate ","")&amp;IF(AND(G406&gt;0,MAX(N406:AQ406)&gt;G406),"Over max/day",""))</f>
      </c>
      <c r="M406" s="19"/>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row>
    <row r="407" spans="1:43" x14ac:dyDescent="0.25">
      <c r="A407" s="19"/>
      <c r="B407" s="19"/>
      <c r="C407" s="19"/>
      <c r="D407" s="19"/>
      <c r="E407" s="20"/>
      <c r="F407" s="20"/>
      <c r="G407" s="20"/>
      <c r="H407" s="21"/>
      <c r="I407" s="15">
        <f>SUM(N407:AQ407)*8</f>
      </c>
      <c r="J407" s="15">
        <f>I407-H407</f>
      </c>
      <c r="K407" s="16">
        <f>IF(H407&gt;0,I407/H407,0)</f>
      </c>
      <c r="L407" s="17">
        <f>TRIM(IF(AND(H407&gt;0,I407&gt;H407),"Over estimate ","")&amp;IF(AND(G407&gt;0,MAX(N407:AQ407)&gt;G407),"Over max/day",""))</f>
      </c>
      <c r="M407" s="19"/>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row>
    <row r="408" spans="1:43" x14ac:dyDescent="0.25">
      <c r="A408" s="19"/>
      <c r="B408" s="19"/>
      <c r="C408" s="19"/>
      <c r="D408" s="19"/>
      <c r="E408" s="20"/>
      <c r="F408" s="20"/>
      <c r="G408" s="20"/>
      <c r="H408" s="21"/>
      <c r="I408" s="15">
        <f>SUM(N408:AQ408)*8</f>
      </c>
      <c r="J408" s="15">
        <f>I408-H408</f>
      </c>
      <c r="K408" s="16">
        <f>IF(H408&gt;0,I408/H408,0)</f>
      </c>
      <c r="L408" s="17">
        <f>TRIM(IF(AND(H408&gt;0,I408&gt;H408),"Over estimate ","")&amp;IF(AND(G408&gt;0,MAX(N408:AQ408)&gt;G408),"Over max/day",""))</f>
      </c>
      <c r="M408" s="19"/>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row>
    <row r="409" spans="1:43" x14ac:dyDescent="0.25">
      <c r="A409" s="19"/>
      <c r="B409" s="19"/>
      <c r="C409" s="19"/>
      <c r="D409" s="19"/>
      <c r="E409" s="20"/>
      <c r="F409" s="20"/>
      <c r="G409" s="20"/>
      <c r="H409" s="21"/>
      <c r="I409" s="15">
        <f>SUM(N409:AQ409)*8</f>
      </c>
      <c r="J409" s="15">
        <f>I409-H409</f>
      </c>
      <c r="K409" s="16">
        <f>IF(H409&gt;0,I409/H409,0)</f>
      </c>
      <c r="L409" s="17">
        <f>TRIM(IF(AND(H409&gt;0,I409&gt;H409),"Over estimate ","")&amp;IF(AND(G409&gt;0,MAX(N409:AQ409)&gt;G409),"Over max/day",""))</f>
      </c>
      <c r="M409" s="19"/>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row>
    <row r="410" spans="1:43" x14ac:dyDescent="0.25">
      <c r="A410" s="19"/>
      <c r="B410" s="19"/>
      <c r="C410" s="19"/>
      <c r="D410" s="19"/>
      <c r="E410" s="20"/>
      <c r="F410" s="20"/>
      <c r="G410" s="20"/>
      <c r="H410" s="21"/>
      <c r="I410" s="15">
        <f>SUM(N410:AQ410)*8</f>
      </c>
      <c r="J410" s="15">
        <f>I410-H410</f>
      </c>
      <c r="K410" s="16">
        <f>IF(H410&gt;0,I410/H410,0)</f>
      </c>
      <c r="L410" s="17">
        <f>TRIM(IF(AND(H410&gt;0,I410&gt;H410),"Over estimate ","")&amp;IF(AND(G410&gt;0,MAX(N410:AQ410)&gt;G410),"Over max/day",""))</f>
      </c>
      <c r="M410" s="19"/>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row>
    <row r="411" spans="1:43" x14ac:dyDescent="0.25">
      <c r="A411" s="19"/>
      <c r="B411" s="19"/>
      <c r="C411" s="19"/>
      <c r="D411" s="19"/>
      <c r="E411" s="20"/>
      <c r="F411" s="20"/>
      <c r="G411" s="20"/>
      <c r="H411" s="21"/>
      <c r="I411" s="15">
        <f>SUM(N411:AQ411)*8</f>
      </c>
      <c r="J411" s="15">
        <f>I411-H411</f>
      </c>
      <c r="K411" s="16">
        <f>IF(H411&gt;0,I411/H411,0)</f>
      </c>
      <c r="L411" s="17">
        <f>TRIM(IF(AND(H411&gt;0,I411&gt;H411),"Over estimate ","")&amp;IF(AND(G411&gt;0,MAX(N411:AQ411)&gt;G411),"Over max/day",""))</f>
      </c>
      <c r="M411" s="19"/>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row>
    <row r="412" spans="1:43" x14ac:dyDescent="0.25">
      <c r="A412" s="19"/>
      <c r="B412" s="19"/>
      <c r="C412" s="19"/>
      <c r="D412" s="19"/>
      <c r="E412" s="20"/>
      <c r="F412" s="20"/>
      <c r="G412" s="20"/>
      <c r="H412" s="21"/>
      <c r="I412" s="15">
        <f>SUM(N412:AQ412)*8</f>
      </c>
      <c r="J412" s="15">
        <f>I412-H412</f>
      </c>
      <c r="K412" s="16">
        <f>IF(H412&gt;0,I412/H412,0)</f>
      </c>
      <c r="L412" s="17">
        <f>TRIM(IF(AND(H412&gt;0,I412&gt;H412),"Over estimate ","")&amp;IF(AND(G412&gt;0,MAX(N412:AQ412)&gt;G412),"Over max/day",""))</f>
      </c>
      <c r="M412" s="19"/>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row>
    <row r="413" spans="1:43" x14ac:dyDescent="0.25">
      <c r="A413" s="19"/>
      <c r="B413" s="19"/>
      <c r="C413" s="19"/>
      <c r="D413" s="19"/>
      <c r="E413" s="20"/>
      <c r="F413" s="20"/>
      <c r="G413" s="20"/>
      <c r="H413" s="21"/>
      <c r="I413" s="15">
        <f>SUM(N413:AQ413)*8</f>
      </c>
      <c r="J413" s="15">
        <f>I413-H413</f>
      </c>
      <c r="K413" s="16">
        <f>IF(H413&gt;0,I413/H413,0)</f>
      </c>
      <c r="L413" s="17">
        <f>TRIM(IF(AND(H413&gt;0,I413&gt;H413),"Over estimate ","")&amp;IF(AND(G413&gt;0,MAX(N413:AQ413)&gt;G413),"Over max/day",""))</f>
      </c>
      <c r="M413" s="19"/>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row>
    <row r="414" spans="1:43" x14ac:dyDescent="0.25">
      <c r="A414" s="19"/>
      <c r="B414" s="19"/>
      <c r="C414" s="19"/>
      <c r="D414" s="19"/>
      <c r="E414" s="20"/>
      <c r="F414" s="20"/>
      <c r="G414" s="20"/>
      <c r="H414" s="21"/>
      <c r="I414" s="15">
        <f>SUM(N414:AQ414)*8</f>
      </c>
      <c r="J414" s="15">
        <f>I414-H414</f>
      </c>
      <c r="K414" s="16">
        <f>IF(H414&gt;0,I414/H414,0)</f>
      </c>
      <c r="L414" s="17">
        <f>TRIM(IF(AND(H414&gt;0,I414&gt;H414),"Over estimate ","")&amp;IF(AND(G414&gt;0,MAX(N414:AQ414)&gt;G414),"Over max/day",""))</f>
      </c>
      <c r="M414" s="19"/>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row>
    <row r="415" spans="1:43" x14ac:dyDescent="0.25">
      <c r="A415" s="19"/>
      <c r="B415" s="19"/>
      <c r="C415" s="19"/>
      <c r="D415" s="19"/>
      <c r="E415" s="20"/>
      <c r="F415" s="20"/>
      <c r="G415" s="20"/>
      <c r="H415" s="21"/>
      <c r="I415" s="15">
        <f>SUM(N415:AQ415)*8</f>
      </c>
      <c r="J415" s="15">
        <f>I415-H415</f>
      </c>
      <c r="K415" s="16">
        <f>IF(H415&gt;0,I415/H415,0)</f>
      </c>
      <c r="L415" s="17">
        <f>TRIM(IF(AND(H415&gt;0,I415&gt;H415),"Over estimate ","")&amp;IF(AND(G415&gt;0,MAX(N415:AQ415)&gt;G415),"Over max/day",""))</f>
      </c>
      <c r="M415" s="19"/>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row>
    <row r="416" spans="1:43" x14ac:dyDescent="0.25">
      <c r="A416" s="19"/>
      <c r="B416" s="19"/>
      <c r="C416" s="19"/>
      <c r="D416" s="19"/>
      <c r="E416" s="20"/>
      <c r="F416" s="20"/>
      <c r="G416" s="20"/>
      <c r="H416" s="21"/>
      <c r="I416" s="15">
        <f>SUM(N416:AQ416)*8</f>
      </c>
      <c r="J416" s="15">
        <f>I416-H416</f>
      </c>
      <c r="K416" s="16">
        <f>IF(H416&gt;0,I416/H416,0)</f>
      </c>
      <c r="L416" s="17">
        <f>TRIM(IF(AND(H416&gt;0,I416&gt;H416),"Over estimate ","")&amp;IF(AND(G416&gt;0,MAX(N416:AQ416)&gt;G416),"Over max/day",""))</f>
      </c>
      <c r="M416" s="19"/>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row>
    <row r="417" spans="1:43" x14ac:dyDescent="0.25">
      <c r="A417" s="19"/>
      <c r="B417" s="19"/>
      <c r="C417" s="19"/>
      <c r="D417" s="19"/>
      <c r="E417" s="20"/>
      <c r="F417" s="20"/>
      <c r="G417" s="20"/>
      <c r="H417" s="21"/>
      <c r="I417" s="15">
        <f>SUM(N417:AQ417)*8</f>
      </c>
      <c r="J417" s="15">
        <f>I417-H417</f>
      </c>
      <c r="K417" s="16">
        <f>IF(H417&gt;0,I417/H417,0)</f>
      </c>
      <c r="L417" s="17">
        <f>TRIM(IF(AND(H417&gt;0,I417&gt;H417),"Over estimate ","")&amp;IF(AND(G417&gt;0,MAX(N417:AQ417)&gt;G417),"Over max/day",""))</f>
      </c>
      <c r="M417" s="19"/>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row>
    <row r="418" spans="1:43" x14ac:dyDescent="0.25">
      <c r="A418" s="19"/>
      <c r="B418" s="19"/>
      <c r="C418" s="19"/>
      <c r="D418" s="19"/>
      <c r="E418" s="20"/>
      <c r="F418" s="20"/>
      <c r="G418" s="20"/>
      <c r="H418" s="21"/>
      <c r="I418" s="15">
        <f>SUM(N418:AQ418)*8</f>
      </c>
      <c r="J418" s="15">
        <f>I418-H418</f>
      </c>
      <c r="K418" s="16">
        <f>IF(H418&gt;0,I418/H418,0)</f>
      </c>
      <c r="L418" s="17">
        <f>TRIM(IF(AND(H418&gt;0,I418&gt;H418),"Over estimate ","")&amp;IF(AND(G418&gt;0,MAX(N418:AQ418)&gt;G418),"Over max/day",""))</f>
      </c>
      <c r="M418" s="19"/>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row>
    <row r="419" spans="1:43" x14ac:dyDescent="0.25">
      <c r="A419" s="19"/>
      <c r="B419" s="19"/>
      <c r="C419" s="19"/>
      <c r="D419" s="19"/>
      <c r="E419" s="20"/>
      <c r="F419" s="20"/>
      <c r="G419" s="20"/>
      <c r="H419" s="21"/>
      <c r="I419" s="15">
        <f>SUM(N419:AQ419)*8</f>
      </c>
      <c r="J419" s="15">
        <f>I419-H419</f>
      </c>
      <c r="K419" s="16">
        <f>IF(H419&gt;0,I419/H419,0)</f>
      </c>
      <c r="L419" s="17">
        <f>TRIM(IF(AND(H419&gt;0,I419&gt;H419),"Over estimate ","")&amp;IF(AND(G419&gt;0,MAX(N419:AQ419)&gt;G419),"Over max/day",""))</f>
      </c>
      <c r="M419" s="19"/>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row>
    <row r="420" spans="1:43" x14ac:dyDescent="0.25">
      <c r="A420" s="19"/>
      <c r="B420" s="19"/>
      <c r="C420" s="19"/>
      <c r="D420" s="19"/>
      <c r="E420" s="20"/>
      <c r="F420" s="20"/>
      <c r="G420" s="20"/>
      <c r="H420" s="21"/>
      <c r="I420" s="15">
        <f>SUM(N420:AQ420)*8</f>
      </c>
      <c r="J420" s="15">
        <f>I420-H420</f>
      </c>
      <c r="K420" s="16">
        <f>IF(H420&gt;0,I420/H420,0)</f>
      </c>
      <c r="L420" s="17">
        <f>TRIM(IF(AND(H420&gt;0,I420&gt;H420),"Over estimate ","")&amp;IF(AND(G420&gt;0,MAX(N420:AQ420)&gt;G420),"Over max/day",""))</f>
      </c>
      <c r="M420" s="19"/>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row>
    <row r="421" spans="1:43" x14ac:dyDescent="0.25">
      <c r="A421" s="19"/>
      <c r="B421" s="19"/>
      <c r="C421" s="19"/>
      <c r="D421" s="19"/>
      <c r="E421" s="20"/>
      <c r="F421" s="20"/>
      <c r="G421" s="20"/>
      <c r="H421" s="21"/>
      <c r="I421" s="15">
        <f>SUM(N421:AQ421)*8</f>
      </c>
      <c r="J421" s="15">
        <f>I421-H421</f>
      </c>
      <c r="K421" s="16">
        <f>IF(H421&gt;0,I421/H421,0)</f>
      </c>
      <c r="L421" s="17">
        <f>TRIM(IF(AND(H421&gt;0,I421&gt;H421),"Over estimate ","")&amp;IF(AND(G421&gt;0,MAX(N421:AQ421)&gt;G421),"Over max/day",""))</f>
      </c>
      <c r="M421" s="19"/>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c r="AP421" s="22"/>
      <c r="AQ421" s="22"/>
    </row>
    <row r="422" spans="1:43" x14ac:dyDescent="0.25">
      <c r="A422" s="19"/>
      <c r="B422" s="19"/>
      <c r="C422" s="19"/>
      <c r="D422" s="19"/>
      <c r="E422" s="20"/>
      <c r="F422" s="20"/>
      <c r="G422" s="20"/>
      <c r="H422" s="21"/>
      <c r="I422" s="15">
        <f>SUM(N422:AQ422)*8</f>
      </c>
      <c r="J422" s="15">
        <f>I422-H422</f>
      </c>
      <c r="K422" s="16">
        <f>IF(H422&gt;0,I422/H422,0)</f>
      </c>
      <c r="L422" s="17">
        <f>TRIM(IF(AND(H422&gt;0,I422&gt;H422),"Over estimate ","")&amp;IF(AND(G422&gt;0,MAX(N422:AQ422)&gt;G422),"Over max/day",""))</f>
      </c>
      <c r="M422" s="19"/>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c r="AP422" s="22"/>
      <c r="AQ422" s="22"/>
    </row>
    <row r="423" spans="1:43" x14ac:dyDescent="0.25">
      <c r="A423" s="19"/>
      <c r="B423" s="19"/>
      <c r="C423" s="19"/>
      <c r="D423" s="19"/>
      <c r="E423" s="20"/>
      <c r="F423" s="20"/>
      <c r="G423" s="20"/>
      <c r="H423" s="21"/>
      <c r="I423" s="15">
        <f>SUM(N423:AQ423)*8</f>
      </c>
      <c r="J423" s="15">
        <f>I423-H423</f>
      </c>
      <c r="K423" s="16">
        <f>IF(H423&gt;0,I423/H423,0)</f>
      </c>
      <c r="L423" s="17">
        <f>TRIM(IF(AND(H423&gt;0,I423&gt;H423),"Over estimate ","")&amp;IF(AND(G423&gt;0,MAX(N423:AQ423)&gt;G423),"Over max/day",""))</f>
      </c>
      <c r="M423" s="19"/>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c r="AP423" s="22"/>
      <c r="AQ423" s="22"/>
    </row>
    <row r="424" spans="1:43" x14ac:dyDescent="0.25">
      <c r="A424" s="19"/>
      <c r="B424" s="19"/>
      <c r="C424" s="19"/>
      <c r="D424" s="19"/>
      <c r="E424" s="20"/>
      <c r="F424" s="20"/>
      <c r="G424" s="20"/>
      <c r="H424" s="21"/>
      <c r="I424" s="15">
        <f>SUM(N424:AQ424)*8</f>
      </c>
      <c r="J424" s="15">
        <f>I424-H424</f>
      </c>
      <c r="K424" s="16">
        <f>IF(H424&gt;0,I424/H424,0)</f>
      </c>
      <c r="L424" s="17">
        <f>TRIM(IF(AND(H424&gt;0,I424&gt;H424),"Over estimate ","")&amp;IF(AND(G424&gt;0,MAX(N424:AQ424)&gt;G424),"Over max/day",""))</f>
      </c>
      <c r="M424" s="19"/>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c r="AP424" s="22"/>
      <c r="AQ424" s="22"/>
    </row>
    <row r="425" spans="1:43" x14ac:dyDescent="0.25">
      <c r="A425" s="19"/>
      <c r="B425" s="19"/>
      <c r="C425" s="19"/>
      <c r="D425" s="19"/>
      <c r="E425" s="20"/>
      <c r="F425" s="20"/>
      <c r="G425" s="20"/>
      <c r="H425" s="21"/>
      <c r="I425" s="15">
        <f>SUM(N425:AQ425)*8</f>
      </c>
      <c r="J425" s="15">
        <f>I425-H425</f>
      </c>
      <c r="K425" s="16">
        <f>IF(H425&gt;0,I425/H425,0)</f>
      </c>
      <c r="L425" s="17">
        <f>TRIM(IF(AND(H425&gt;0,I425&gt;H425),"Over estimate ","")&amp;IF(AND(G425&gt;0,MAX(N425:AQ425)&gt;G425),"Over max/day",""))</f>
      </c>
      <c r="M425" s="19"/>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c r="AP425" s="22"/>
      <c r="AQ425" s="22"/>
    </row>
    <row r="426" spans="1:43" x14ac:dyDescent="0.25">
      <c r="A426" s="19"/>
      <c r="B426" s="19"/>
      <c r="C426" s="19"/>
      <c r="D426" s="19"/>
      <c r="E426" s="20"/>
      <c r="F426" s="20"/>
      <c r="G426" s="20"/>
      <c r="H426" s="21"/>
      <c r="I426" s="15">
        <f>SUM(N426:AQ426)*8</f>
      </c>
      <c r="J426" s="15">
        <f>I426-H426</f>
      </c>
      <c r="K426" s="16">
        <f>IF(H426&gt;0,I426/H426,0)</f>
      </c>
      <c r="L426" s="17">
        <f>TRIM(IF(AND(H426&gt;0,I426&gt;H426),"Over estimate ","")&amp;IF(AND(G426&gt;0,MAX(N426:AQ426)&gt;G426),"Over max/day",""))</f>
      </c>
      <c r="M426" s="19"/>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c r="AP426" s="22"/>
      <c r="AQ426" s="22"/>
    </row>
    <row r="427" spans="1:43" x14ac:dyDescent="0.25">
      <c r="A427" s="19"/>
      <c r="B427" s="19"/>
      <c r="C427" s="19"/>
      <c r="D427" s="19"/>
      <c r="E427" s="20"/>
      <c r="F427" s="20"/>
      <c r="G427" s="20"/>
      <c r="H427" s="21"/>
      <c r="I427" s="15">
        <f>SUM(N427:AQ427)*8</f>
      </c>
      <c r="J427" s="15">
        <f>I427-H427</f>
      </c>
      <c r="K427" s="16">
        <f>IF(H427&gt;0,I427/H427,0)</f>
      </c>
      <c r="L427" s="17">
        <f>TRIM(IF(AND(H427&gt;0,I427&gt;H427),"Over estimate ","")&amp;IF(AND(G427&gt;0,MAX(N427:AQ427)&gt;G427),"Over max/day",""))</f>
      </c>
      <c r="M427" s="19"/>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c r="AP427" s="22"/>
      <c r="AQ427" s="22"/>
    </row>
    <row r="428" spans="1:43" x14ac:dyDescent="0.25">
      <c r="A428" s="19"/>
      <c r="B428" s="19"/>
      <c r="C428" s="19"/>
      <c r="D428" s="19"/>
      <c r="E428" s="20"/>
      <c r="F428" s="20"/>
      <c r="G428" s="20"/>
      <c r="H428" s="21"/>
      <c r="I428" s="15">
        <f>SUM(N428:AQ428)*8</f>
      </c>
      <c r="J428" s="15">
        <f>I428-H428</f>
      </c>
      <c r="K428" s="16">
        <f>IF(H428&gt;0,I428/H428,0)</f>
      </c>
      <c r="L428" s="17">
        <f>TRIM(IF(AND(H428&gt;0,I428&gt;H428),"Over estimate ","")&amp;IF(AND(G428&gt;0,MAX(N428:AQ428)&gt;G428),"Over max/day",""))</f>
      </c>
      <c r="M428" s="19"/>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c r="AP428" s="22"/>
      <c r="AQ428" s="22"/>
    </row>
    <row r="429" spans="1:43" x14ac:dyDescent="0.25">
      <c r="A429" s="19"/>
      <c r="B429" s="19"/>
      <c r="C429" s="19"/>
      <c r="D429" s="19"/>
      <c r="E429" s="20"/>
      <c r="F429" s="20"/>
      <c r="G429" s="20"/>
      <c r="H429" s="21"/>
      <c r="I429" s="15">
        <f>SUM(N429:AQ429)*8</f>
      </c>
      <c r="J429" s="15">
        <f>I429-H429</f>
      </c>
      <c r="K429" s="16">
        <f>IF(H429&gt;0,I429/H429,0)</f>
      </c>
      <c r="L429" s="17">
        <f>TRIM(IF(AND(H429&gt;0,I429&gt;H429),"Over estimate ","")&amp;IF(AND(G429&gt;0,MAX(N429:AQ429)&gt;G429),"Over max/day",""))</f>
      </c>
      <c r="M429" s="19"/>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c r="AP429" s="22"/>
      <c r="AQ429" s="22"/>
    </row>
    <row r="430" spans="1:43" x14ac:dyDescent="0.25">
      <c r="A430" s="19"/>
      <c r="B430" s="19"/>
      <c r="C430" s="19"/>
      <c r="D430" s="19"/>
      <c r="E430" s="20"/>
      <c r="F430" s="20"/>
      <c r="G430" s="20"/>
      <c r="H430" s="21"/>
      <c r="I430" s="15">
        <f>SUM(N430:AQ430)*8</f>
      </c>
      <c r="J430" s="15">
        <f>I430-H430</f>
      </c>
      <c r="K430" s="16">
        <f>IF(H430&gt;0,I430/H430,0)</f>
      </c>
      <c r="L430" s="17">
        <f>TRIM(IF(AND(H430&gt;0,I430&gt;H430),"Over estimate ","")&amp;IF(AND(G430&gt;0,MAX(N430:AQ430)&gt;G430),"Over max/day",""))</f>
      </c>
      <c r="M430" s="19"/>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c r="AP430" s="22"/>
      <c r="AQ430" s="22"/>
    </row>
    <row r="431" spans="1:43" x14ac:dyDescent="0.25">
      <c r="A431" s="19"/>
      <c r="B431" s="19"/>
      <c r="C431" s="19"/>
      <c r="D431" s="19"/>
      <c r="E431" s="20"/>
      <c r="F431" s="20"/>
      <c r="G431" s="20"/>
      <c r="H431" s="21"/>
      <c r="I431" s="15">
        <f>SUM(N431:AQ431)*8</f>
      </c>
      <c r="J431" s="15">
        <f>I431-H431</f>
      </c>
      <c r="K431" s="16">
        <f>IF(H431&gt;0,I431/H431,0)</f>
      </c>
      <c r="L431" s="17">
        <f>TRIM(IF(AND(H431&gt;0,I431&gt;H431),"Over estimate ","")&amp;IF(AND(G431&gt;0,MAX(N431:AQ431)&gt;G431),"Over max/day",""))</f>
      </c>
      <c r="M431" s="19"/>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c r="AP431" s="22"/>
      <c r="AQ431" s="22"/>
    </row>
    <row r="432" spans="1:43" x14ac:dyDescent="0.25">
      <c r="A432" s="19"/>
      <c r="B432" s="19"/>
      <c r="C432" s="19"/>
      <c r="D432" s="19"/>
      <c r="E432" s="20"/>
      <c r="F432" s="20"/>
      <c r="G432" s="20"/>
      <c r="H432" s="21"/>
      <c r="I432" s="15">
        <f>SUM(N432:AQ432)*8</f>
      </c>
      <c r="J432" s="15">
        <f>I432-H432</f>
      </c>
      <c r="K432" s="16">
        <f>IF(H432&gt;0,I432/H432,0)</f>
      </c>
      <c r="L432" s="17">
        <f>TRIM(IF(AND(H432&gt;0,I432&gt;H432),"Over estimate ","")&amp;IF(AND(G432&gt;0,MAX(N432:AQ432)&gt;G432),"Over max/day",""))</f>
      </c>
      <c r="M432" s="19"/>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c r="AP432" s="22"/>
      <c r="AQ432" s="22"/>
    </row>
    <row r="433" spans="1:43" x14ac:dyDescent="0.25">
      <c r="A433" s="19"/>
      <c r="B433" s="19"/>
      <c r="C433" s="19"/>
      <c r="D433" s="19"/>
      <c r="E433" s="20"/>
      <c r="F433" s="20"/>
      <c r="G433" s="20"/>
      <c r="H433" s="21"/>
      <c r="I433" s="15">
        <f>SUM(N433:AQ433)*8</f>
      </c>
      <c r="J433" s="15">
        <f>I433-H433</f>
      </c>
      <c r="K433" s="16">
        <f>IF(H433&gt;0,I433/H433,0)</f>
      </c>
      <c r="L433" s="17">
        <f>TRIM(IF(AND(H433&gt;0,I433&gt;H433),"Over estimate ","")&amp;IF(AND(G433&gt;0,MAX(N433:AQ433)&gt;G433),"Over max/day",""))</f>
      </c>
      <c r="M433" s="19"/>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c r="AP433" s="22"/>
      <c r="AQ433" s="22"/>
    </row>
    <row r="434" spans="1:43" x14ac:dyDescent="0.25">
      <c r="A434" s="19"/>
      <c r="B434" s="19"/>
      <c r="C434" s="19"/>
      <c r="D434" s="19"/>
      <c r="E434" s="20"/>
      <c r="F434" s="20"/>
      <c r="G434" s="20"/>
      <c r="H434" s="21"/>
      <c r="I434" s="15">
        <f>SUM(N434:AQ434)*8</f>
      </c>
      <c r="J434" s="15">
        <f>I434-H434</f>
      </c>
      <c r="K434" s="16">
        <f>IF(H434&gt;0,I434/H434,0)</f>
      </c>
      <c r="L434" s="17">
        <f>TRIM(IF(AND(H434&gt;0,I434&gt;H434),"Over estimate ","")&amp;IF(AND(G434&gt;0,MAX(N434:AQ434)&gt;G434),"Over max/day",""))</f>
      </c>
      <c r="M434" s="19"/>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c r="AP434" s="22"/>
      <c r="AQ434" s="22"/>
    </row>
    <row r="435" spans="1:43" x14ac:dyDescent="0.25">
      <c r="A435" s="19"/>
      <c r="B435" s="19"/>
      <c r="C435" s="19"/>
      <c r="D435" s="19"/>
      <c r="E435" s="20"/>
      <c r="F435" s="20"/>
      <c r="G435" s="20"/>
      <c r="H435" s="21"/>
      <c r="I435" s="15">
        <f>SUM(N435:AQ435)*8</f>
      </c>
      <c r="J435" s="15">
        <f>I435-H435</f>
      </c>
      <c r="K435" s="16">
        <f>IF(H435&gt;0,I435/H435,0)</f>
      </c>
      <c r="L435" s="17">
        <f>TRIM(IF(AND(H435&gt;0,I435&gt;H435),"Over estimate ","")&amp;IF(AND(G435&gt;0,MAX(N435:AQ435)&gt;G435),"Over max/day",""))</f>
      </c>
      <c r="M435" s="19"/>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22"/>
      <c r="AQ435" s="22"/>
    </row>
    <row r="436" spans="1:43" x14ac:dyDescent="0.25">
      <c r="A436" s="19"/>
      <c r="B436" s="19"/>
      <c r="C436" s="19"/>
      <c r="D436" s="19"/>
      <c r="E436" s="20"/>
      <c r="F436" s="20"/>
      <c r="G436" s="20"/>
      <c r="H436" s="21"/>
      <c r="I436" s="15">
        <f>SUM(N436:AQ436)*8</f>
      </c>
      <c r="J436" s="15">
        <f>I436-H436</f>
      </c>
      <c r="K436" s="16">
        <f>IF(H436&gt;0,I436/H436,0)</f>
      </c>
      <c r="L436" s="17">
        <f>TRIM(IF(AND(H436&gt;0,I436&gt;H436),"Over estimate ","")&amp;IF(AND(G436&gt;0,MAX(N436:AQ436)&gt;G436),"Over max/day",""))</f>
      </c>
      <c r="M436" s="19"/>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22"/>
      <c r="AQ436" s="22"/>
    </row>
    <row r="437" spans="1:43" x14ac:dyDescent="0.25">
      <c r="A437" s="19"/>
      <c r="B437" s="19"/>
      <c r="C437" s="19"/>
      <c r="D437" s="19"/>
      <c r="E437" s="20"/>
      <c r="F437" s="20"/>
      <c r="G437" s="20"/>
      <c r="H437" s="21"/>
      <c r="I437" s="15">
        <f>SUM(N437:AQ437)*8</f>
      </c>
      <c r="J437" s="15">
        <f>I437-H437</f>
      </c>
      <c r="K437" s="16">
        <f>IF(H437&gt;0,I437/H437,0)</f>
      </c>
      <c r="L437" s="17">
        <f>TRIM(IF(AND(H437&gt;0,I437&gt;H437),"Over estimate ","")&amp;IF(AND(G437&gt;0,MAX(N437:AQ437)&gt;G437),"Over max/day",""))</f>
      </c>
      <c r="M437" s="19"/>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22"/>
      <c r="AQ437" s="22"/>
    </row>
    <row r="438" spans="1:43" x14ac:dyDescent="0.25">
      <c r="A438" s="19"/>
      <c r="B438" s="19"/>
      <c r="C438" s="19"/>
      <c r="D438" s="19"/>
      <c r="E438" s="20"/>
      <c r="F438" s="20"/>
      <c r="G438" s="20"/>
      <c r="H438" s="21"/>
      <c r="I438" s="15">
        <f>SUM(N438:AQ438)*8</f>
      </c>
      <c r="J438" s="15">
        <f>I438-H438</f>
      </c>
      <c r="K438" s="16">
        <f>IF(H438&gt;0,I438/H438,0)</f>
      </c>
      <c r="L438" s="17">
        <f>TRIM(IF(AND(H438&gt;0,I438&gt;H438),"Over estimate ","")&amp;IF(AND(G438&gt;0,MAX(N438:AQ438)&gt;G438),"Over max/day",""))</f>
      </c>
      <c r="M438" s="19"/>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22"/>
      <c r="AQ438" s="22"/>
    </row>
    <row r="439" spans="1:43" x14ac:dyDescent="0.25">
      <c r="A439" s="19"/>
      <c r="B439" s="19"/>
      <c r="C439" s="19"/>
      <c r="D439" s="19"/>
      <c r="E439" s="20"/>
      <c r="F439" s="20"/>
      <c r="G439" s="20"/>
      <c r="H439" s="21"/>
      <c r="I439" s="15">
        <f>SUM(N439:AQ439)*8</f>
      </c>
      <c r="J439" s="15">
        <f>I439-H439</f>
      </c>
      <c r="K439" s="16">
        <f>IF(H439&gt;0,I439/H439,0)</f>
      </c>
      <c r="L439" s="17">
        <f>TRIM(IF(AND(H439&gt;0,I439&gt;H439),"Over estimate ","")&amp;IF(AND(G439&gt;0,MAX(N439:AQ439)&gt;G439),"Over max/day",""))</f>
      </c>
      <c r="M439" s="19"/>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22"/>
      <c r="AQ439" s="22"/>
    </row>
    <row r="440" spans="1:43" x14ac:dyDescent="0.25">
      <c r="A440" s="19"/>
      <c r="B440" s="19"/>
      <c r="C440" s="19"/>
      <c r="D440" s="19"/>
      <c r="E440" s="20"/>
      <c r="F440" s="20"/>
      <c r="G440" s="20"/>
      <c r="H440" s="21"/>
      <c r="I440" s="15">
        <f>SUM(N440:AQ440)*8</f>
      </c>
      <c r="J440" s="15">
        <f>I440-H440</f>
      </c>
      <c r="K440" s="16">
        <f>IF(H440&gt;0,I440/H440,0)</f>
      </c>
      <c r="L440" s="17">
        <f>TRIM(IF(AND(H440&gt;0,I440&gt;H440),"Over estimate ","")&amp;IF(AND(G440&gt;0,MAX(N440:AQ440)&gt;G440),"Over max/day",""))</f>
      </c>
      <c r="M440" s="19"/>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22"/>
      <c r="AQ440" s="22"/>
    </row>
    <row r="441" spans="1:43" x14ac:dyDescent="0.25">
      <c r="A441" s="19"/>
      <c r="B441" s="19"/>
      <c r="C441" s="19"/>
      <c r="D441" s="19"/>
      <c r="E441" s="20"/>
      <c r="F441" s="20"/>
      <c r="G441" s="20"/>
      <c r="H441" s="21"/>
      <c r="I441" s="15">
        <f>SUM(N441:AQ441)*8</f>
      </c>
      <c r="J441" s="15">
        <f>I441-H441</f>
      </c>
      <c r="K441" s="16">
        <f>IF(H441&gt;0,I441/H441,0)</f>
      </c>
      <c r="L441" s="17">
        <f>TRIM(IF(AND(H441&gt;0,I441&gt;H441),"Over estimate ","")&amp;IF(AND(G441&gt;0,MAX(N441:AQ441)&gt;G441),"Over max/day",""))</f>
      </c>
      <c r="M441" s="19"/>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c r="AP441" s="22"/>
      <c r="AQ441" s="22"/>
    </row>
    <row r="442" spans="1:43" x14ac:dyDescent="0.25">
      <c r="A442" s="19"/>
      <c r="B442" s="19"/>
      <c r="C442" s="19"/>
      <c r="D442" s="19"/>
      <c r="E442" s="20"/>
      <c r="F442" s="20"/>
      <c r="G442" s="20"/>
      <c r="H442" s="21"/>
      <c r="I442" s="15">
        <f>SUM(N442:AQ442)*8</f>
      </c>
      <c r="J442" s="15">
        <f>I442-H442</f>
      </c>
      <c r="K442" s="16">
        <f>IF(H442&gt;0,I442/H442,0)</f>
      </c>
      <c r="L442" s="17">
        <f>TRIM(IF(AND(H442&gt;0,I442&gt;H442),"Over estimate ","")&amp;IF(AND(G442&gt;0,MAX(N442:AQ442)&gt;G442),"Over max/day",""))</f>
      </c>
      <c r="M442" s="19"/>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c r="AP442" s="22"/>
      <c r="AQ442" s="22"/>
    </row>
    <row r="443" spans="1:43" x14ac:dyDescent="0.25">
      <c r="A443" s="19"/>
      <c r="B443" s="19"/>
      <c r="C443" s="19"/>
      <c r="D443" s="19"/>
      <c r="E443" s="20"/>
      <c r="F443" s="20"/>
      <c r="G443" s="20"/>
      <c r="H443" s="21"/>
      <c r="I443" s="15">
        <f>SUM(N443:AQ443)*8</f>
      </c>
      <c r="J443" s="15">
        <f>I443-H443</f>
      </c>
      <c r="K443" s="16">
        <f>IF(H443&gt;0,I443/H443,0)</f>
      </c>
      <c r="L443" s="17">
        <f>TRIM(IF(AND(H443&gt;0,I443&gt;H443),"Over estimate ","")&amp;IF(AND(G443&gt;0,MAX(N443:AQ443)&gt;G443),"Over max/day",""))</f>
      </c>
      <c r="M443" s="19"/>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22"/>
      <c r="AQ443" s="22"/>
    </row>
    <row r="444" spans="1:43" x14ac:dyDescent="0.25">
      <c r="A444" s="19"/>
      <c r="B444" s="19"/>
      <c r="C444" s="19"/>
      <c r="D444" s="19"/>
      <c r="E444" s="20"/>
      <c r="F444" s="20"/>
      <c r="G444" s="20"/>
      <c r="H444" s="21"/>
      <c r="I444" s="15">
        <f>SUM(N444:AQ444)*8</f>
      </c>
      <c r="J444" s="15">
        <f>I444-H444</f>
      </c>
      <c r="K444" s="16">
        <f>IF(H444&gt;0,I444/H444,0)</f>
      </c>
      <c r="L444" s="17">
        <f>TRIM(IF(AND(H444&gt;0,I444&gt;H444),"Over estimate ","")&amp;IF(AND(G444&gt;0,MAX(N444:AQ444)&gt;G444),"Over max/day",""))</f>
      </c>
      <c r="M444" s="19"/>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22"/>
      <c r="AQ444" s="22"/>
    </row>
    <row r="445" spans="1:43" x14ac:dyDescent="0.25">
      <c r="A445" s="19"/>
      <c r="B445" s="19"/>
      <c r="C445" s="19"/>
      <c r="D445" s="19"/>
      <c r="E445" s="20"/>
      <c r="F445" s="20"/>
      <c r="G445" s="20"/>
      <c r="H445" s="21"/>
      <c r="I445" s="15">
        <f>SUM(N445:AQ445)*8</f>
      </c>
      <c r="J445" s="15">
        <f>I445-H445</f>
      </c>
      <c r="K445" s="16">
        <f>IF(H445&gt;0,I445/H445,0)</f>
      </c>
      <c r="L445" s="17">
        <f>TRIM(IF(AND(H445&gt;0,I445&gt;H445),"Over estimate ","")&amp;IF(AND(G445&gt;0,MAX(N445:AQ445)&gt;G445),"Over max/day",""))</f>
      </c>
      <c r="M445" s="19"/>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22"/>
      <c r="AQ445" s="22"/>
    </row>
    <row r="446" spans="1:43" x14ac:dyDescent="0.25">
      <c r="A446" s="19"/>
      <c r="B446" s="19"/>
      <c r="C446" s="19"/>
      <c r="D446" s="19"/>
      <c r="E446" s="20"/>
      <c r="F446" s="20"/>
      <c r="G446" s="20"/>
      <c r="H446" s="21"/>
      <c r="I446" s="15">
        <f>SUM(N446:AQ446)*8</f>
      </c>
      <c r="J446" s="15">
        <f>I446-H446</f>
      </c>
      <c r="K446" s="16">
        <f>IF(H446&gt;0,I446/H446,0)</f>
      </c>
      <c r="L446" s="17">
        <f>TRIM(IF(AND(H446&gt;0,I446&gt;H446),"Over estimate ","")&amp;IF(AND(G446&gt;0,MAX(N446:AQ446)&gt;G446),"Over max/day",""))</f>
      </c>
      <c r="M446" s="19"/>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c r="AP446" s="22"/>
      <c r="AQ446" s="22"/>
    </row>
    <row r="447" spans="1:43" x14ac:dyDescent="0.25">
      <c r="A447" s="19"/>
      <c r="B447" s="19"/>
      <c r="C447" s="19"/>
      <c r="D447" s="19"/>
      <c r="E447" s="20"/>
      <c r="F447" s="20"/>
      <c r="G447" s="20"/>
      <c r="H447" s="21"/>
      <c r="I447" s="15">
        <f>SUM(N447:AQ447)*8</f>
      </c>
      <c r="J447" s="15">
        <f>I447-H447</f>
      </c>
      <c r="K447" s="16">
        <f>IF(H447&gt;0,I447/H447,0)</f>
      </c>
      <c r="L447" s="17">
        <f>TRIM(IF(AND(H447&gt;0,I447&gt;H447),"Over estimate ","")&amp;IF(AND(G447&gt;0,MAX(N447:AQ447)&gt;G447),"Over max/day",""))</f>
      </c>
      <c r="M447" s="19"/>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c r="AP447" s="22"/>
      <c r="AQ447" s="22"/>
    </row>
    <row r="448" spans="1:43" x14ac:dyDescent="0.25">
      <c r="A448" s="19"/>
      <c r="B448" s="19"/>
      <c r="C448" s="19"/>
      <c r="D448" s="19"/>
      <c r="E448" s="20"/>
      <c r="F448" s="20"/>
      <c r="G448" s="20"/>
      <c r="H448" s="21"/>
      <c r="I448" s="15">
        <f>SUM(N448:AQ448)*8</f>
      </c>
      <c r="J448" s="15">
        <f>I448-H448</f>
      </c>
      <c r="K448" s="16">
        <f>IF(H448&gt;0,I448/H448,0)</f>
      </c>
      <c r="L448" s="17">
        <f>TRIM(IF(AND(H448&gt;0,I448&gt;H448),"Over estimate ","")&amp;IF(AND(G448&gt;0,MAX(N448:AQ448)&gt;G448),"Over max/day",""))</f>
      </c>
      <c r="M448" s="19"/>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c r="AP448" s="22"/>
      <c r="AQ448" s="22"/>
    </row>
    <row r="449" spans="1:43" x14ac:dyDescent="0.25">
      <c r="A449" s="19"/>
      <c r="B449" s="19"/>
      <c r="C449" s="19"/>
      <c r="D449" s="19"/>
      <c r="E449" s="20"/>
      <c r="F449" s="20"/>
      <c r="G449" s="20"/>
      <c r="H449" s="21"/>
      <c r="I449" s="15">
        <f>SUM(N449:AQ449)*8</f>
      </c>
      <c r="J449" s="15">
        <f>I449-H449</f>
      </c>
      <c r="K449" s="16">
        <f>IF(H449&gt;0,I449/H449,0)</f>
      </c>
      <c r="L449" s="17">
        <f>TRIM(IF(AND(H449&gt;0,I449&gt;H449),"Over estimate ","")&amp;IF(AND(G449&gt;0,MAX(N449:AQ449)&gt;G449),"Over max/day",""))</f>
      </c>
      <c r="M449" s="19"/>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c r="AP449" s="22"/>
      <c r="AQ449" s="22"/>
    </row>
    <row r="450" spans="1:43" x14ac:dyDescent="0.25">
      <c r="A450" s="19"/>
      <c r="B450" s="19"/>
      <c r="C450" s="19"/>
      <c r="D450" s="19"/>
      <c r="E450" s="20"/>
      <c r="F450" s="20"/>
      <c r="G450" s="20"/>
      <c r="H450" s="21"/>
      <c r="I450" s="15">
        <f>SUM(N450:AQ450)*8</f>
      </c>
      <c r="J450" s="15">
        <f>I450-H450</f>
      </c>
      <c r="K450" s="16">
        <f>IF(H450&gt;0,I450/H450,0)</f>
      </c>
      <c r="L450" s="17">
        <f>TRIM(IF(AND(H450&gt;0,I450&gt;H450),"Over estimate ","")&amp;IF(AND(G450&gt;0,MAX(N450:AQ450)&gt;G450),"Over max/day",""))</f>
      </c>
      <c r="M450" s="19"/>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c r="AP450" s="22"/>
      <c r="AQ450" s="22"/>
    </row>
    <row r="451" spans="1:43" x14ac:dyDescent="0.25">
      <c r="A451" s="19"/>
      <c r="B451" s="19"/>
      <c r="C451" s="19"/>
      <c r="D451" s="19"/>
      <c r="E451" s="20"/>
      <c r="F451" s="20"/>
      <c r="G451" s="20"/>
      <c r="H451" s="21"/>
      <c r="I451" s="15">
        <f>SUM(N451:AQ451)*8</f>
      </c>
      <c r="J451" s="15">
        <f>I451-H451</f>
      </c>
      <c r="K451" s="16">
        <f>IF(H451&gt;0,I451/H451,0)</f>
      </c>
      <c r="L451" s="17">
        <f>TRIM(IF(AND(H451&gt;0,I451&gt;H451),"Over estimate ","")&amp;IF(AND(G451&gt;0,MAX(N451:AQ451)&gt;G451),"Over max/day",""))</f>
      </c>
      <c r="M451" s="19"/>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c r="AP451" s="22"/>
      <c r="AQ451" s="22"/>
    </row>
    <row r="452" spans="1:43" x14ac:dyDescent="0.25">
      <c r="A452" s="19"/>
      <c r="B452" s="19"/>
      <c r="C452" s="19"/>
      <c r="D452" s="19"/>
      <c r="E452" s="20"/>
      <c r="F452" s="20"/>
      <c r="G452" s="20"/>
      <c r="H452" s="21"/>
      <c r="I452" s="15">
        <f>SUM(N452:AQ452)*8</f>
      </c>
      <c r="J452" s="15">
        <f>I452-H452</f>
      </c>
      <c r="K452" s="16">
        <f>IF(H452&gt;0,I452/H452,0)</f>
      </c>
      <c r="L452" s="17">
        <f>TRIM(IF(AND(H452&gt;0,I452&gt;H452),"Over estimate ","")&amp;IF(AND(G452&gt;0,MAX(N452:AQ452)&gt;G452),"Over max/day",""))</f>
      </c>
      <c r="M452" s="19"/>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c r="AP452" s="22"/>
      <c r="AQ452" s="22"/>
    </row>
    <row r="453" spans="1:43" x14ac:dyDescent="0.25">
      <c r="A453" s="19"/>
      <c r="B453" s="19"/>
      <c r="C453" s="19"/>
      <c r="D453" s="19"/>
      <c r="E453" s="20"/>
      <c r="F453" s="20"/>
      <c r="G453" s="20"/>
      <c r="H453" s="21"/>
      <c r="I453" s="15">
        <f>SUM(N453:AQ453)*8</f>
      </c>
      <c r="J453" s="15">
        <f>I453-H453</f>
      </c>
      <c r="K453" s="16">
        <f>IF(H453&gt;0,I453/H453,0)</f>
      </c>
      <c r="L453" s="17">
        <f>TRIM(IF(AND(H453&gt;0,I453&gt;H453),"Over estimate ","")&amp;IF(AND(G453&gt;0,MAX(N453:AQ453)&gt;G453),"Over max/day",""))</f>
      </c>
      <c r="M453" s="19"/>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c r="AP453" s="22"/>
      <c r="AQ453" s="22"/>
    </row>
    <row r="454" spans="1:43" x14ac:dyDescent="0.25">
      <c r="A454" s="19"/>
      <c r="B454" s="19"/>
      <c r="C454" s="19"/>
      <c r="D454" s="19"/>
      <c r="E454" s="20"/>
      <c r="F454" s="20"/>
      <c r="G454" s="20"/>
      <c r="H454" s="21"/>
      <c r="I454" s="15">
        <f>SUM(N454:AQ454)*8</f>
      </c>
      <c r="J454" s="15">
        <f>I454-H454</f>
      </c>
      <c r="K454" s="16">
        <f>IF(H454&gt;0,I454/H454,0)</f>
      </c>
      <c r="L454" s="17">
        <f>TRIM(IF(AND(H454&gt;0,I454&gt;H454),"Over estimate ","")&amp;IF(AND(G454&gt;0,MAX(N454:AQ454)&gt;G454),"Over max/day",""))</f>
      </c>
      <c r="M454" s="19"/>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c r="AP454" s="22"/>
      <c r="AQ454" s="22"/>
    </row>
    <row r="455" spans="1:43" x14ac:dyDescent="0.25">
      <c r="A455" s="19"/>
      <c r="B455" s="19"/>
      <c r="C455" s="19"/>
      <c r="D455" s="19"/>
      <c r="E455" s="20"/>
      <c r="F455" s="20"/>
      <c r="G455" s="20"/>
      <c r="H455" s="21"/>
      <c r="I455" s="15">
        <f>SUM(N455:AQ455)*8</f>
      </c>
      <c r="J455" s="15">
        <f>I455-H455</f>
      </c>
      <c r="K455" s="16">
        <f>IF(H455&gt;0,I455/H455,0)</f>
      </c>
      <c r="L455" s="17">
        <f>TRIM(IF(AND(H455&gt;0,I455&gt;H455),"Over estimate ","")&amp;IF(AND(G455&gt;0,MAX(N455:AQ455)&gt;G455),"Over max/day",""))</f>
      </c>
      <c r="M455" s="19"/>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c r="AP455" s="22"/>
      <c r="AQ455" s="22"/>
    </row>
    <row r="456" spans="1:43" x14ac:dyDescent="0.25">
      <c r="A456" s="19"/>
      <c r="B456" s="19"/>
      <c r="C456" s="19"/>
      <c r="D456" s="19"/>
      <c r="E456" s="20"/>
      <c r="F456" s="20"/>
      <c r="G456" s="20"/>
      <c r="H456" s="21"/>
      <c r="I456" s="15">
        <f>SUM(N456:AQ456)*8</f>
      </c>
      <c r="J456" s="15">
        <f>I456-H456</f>
      </c>
      <c r="K456" s="16">
        <f>IF(H456&gt;0,I456/H456,0)</f>
      </c>
      <c r="L456" s="17">
        <f>TRIM(IF(AND(H456&gt;0,I456&gt;H456),"Over estimate ","")&amp;IF(AND(G456&gt;0,MAX(N456:AQ456)&gt;G456),"Over max/day",""))</f>
      </c>
      <c r="M456" s="19"/>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c r="AP456" s="22"/>
      <c r="AQ456" s="22"/>
    </row>
    <row r="457" spans="1:43" x14ac:dyDescent="0.25">
      <c r="A457" s="19"/>
      <c r="B457" s="19"/>
      <c r="C457" s="19"/>
      <c r="D457" s="19"/>
      <c r="E457" s="20"/>
      <c r="F457" s="20"/>
      <c r="G457" s="20"/>
      <c r="H457" s="21"/>
      <c r="I457" s="15">
        <f>SUM(N457:AQ457)*8</f>
      </c>
      <c r="J457" s="15">
        <f>I457-H457</f>
      </c>
      <c r="K457" s="16">
        <f>IF(H457&gt;0,I457/H457,0)</f>
      </c>
      <c r="L457" s="17">
        <f>TRIM(IF(AND(H457&gt;0,I457&gt;H457),"Over estimate ","")&amp;IF(AND(G457&gt;0,MAX(N457:AQ457)&gt;G457),"Over max/day",""))</f>
      </c>
      <c r="M457" s="19"/>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c r="AP457" s="22"/>
      <c r="AQ457" s="22"/>
    </row>
    <row r="458" spans="1:43" x14ac:dyDescent="0.25">
      <c r="A458" s="19"/>
      <c r="B458" s="19"/>
      <c r="C458" s="19"/>
      <c r="D458" s="19"/>
      <c r="E458" s="20"/>
      <c r="F458" s="20"/>
      <c r="G458" s="20"/>
      <c r="H458" s="21"/>
      <c r="I458" s="15">
        <f>SUM(N458:AQ458)*8</f>
      </c>
      <c r="J458" s="15">
        <f>I458-H458</f>
      </c>
      <c r="K458" s="16">
        <f>IF(H458&gt;0,I458/H458,0)</f>
      </c>
      <c r="L458" s="17">
        <f>TRIM(IF(AND(H458&gt;0,I458&gt;H458),"Over estimate ","")&amp;IF(AND(G458&gt;0,MAX(N458:AQ458)&gt;G458),"Over max/day",""))</f>
      </c>
      <c r="M458" s="19"/>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c r="AP458" s="22"/>
      <c r="AQ458" s="22"/>
    </row>
    <row r="459" spans="1:43" x14ac:dyDescent="0.25">
      <c r="A459" s="19"/>
      <c r="B459" s="19"/>
      <c r="C459" s="19"/>
      <c r="D459" s="19"/>
      <c r="E459" s="20"/>
      <c r="F459" s="20"/>
      <c r="G459" s="20"/>
      <c r="H459" s="21"/>
      <c r="I459" s="15">
        <f>SUM(N459:AQ459)*8</f>
      </c>
      <c r="J459" s="15">
        <f>I459-H459</f>
      </c>
      <c r="K459" s="16">
        <f>IF(H459&gt;0,I459/H459,0)</f>
      </c>
      <c r="L459" s="17">
        <f>TRIM(IF(AND(H459&gt;0,I459&gt;H459),"Over estimate ","")&amp;IF(AND(G459&gt;0,MAX(N459:AQ459)&gt;G459),"Over max/day",""))</f>
      </c>
      <c r="M459" s="19"/>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c r="AP459" s="22"/>
      <c r="AQ459" s="22"/>
    </row>
    <row r="460" spans="1:43" x14ac:dyDescent="0.25">
      <c r="A460" s="19"/>
      <c r="B460" s="19"/>
      <c r="C460" s="19"/>
      <c r="D460" s="19"/>
      <c r="E460" s="20"/>
      <c r="F460" s="20"/>
      <c r="G460" s="20"/>
      <c r="H460" s="21"/>
      <c r="I460" s="15">
        <f>SUM(N460:AQ460)*8</f>
      </c>
      <c r="J460" s="15">
        <f>I460-H460</f>
      </c>
      <c r="K460" s="16">
        <f>IF(H460&gt;0,I460/H460,0)</f>
      </c>
      <c r="L460" s="17">
        <f>TRIM(IF(AND(H460&gt;0,I460&gt;H460),"Over estimate ","")&amp;IF(AND(G460&gt;0,MAX(N460:AQ460)&gt;G460),"Over max/day",""))</f>
      </c>
      <c r="M460" s="19"/>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row>
    <row r="461" spans="1:43" x14ac:dyDescent="0.25">
      <c r="A461" s="19"/>
      <c r="B461" s="19"/>
      <c r="C461" s="19"/>
      <c r="D461" s="19"/>
      <c r="E461" s="20"/>
      <c r="F461" s="20"/>
      <c r="G461" s="20"/>
      <c r="H461" s="21"/>
      <c r="I461" s="15">
        <f>SUM(N461:AQ461)*8</f>
      </c>
      <c r="J461" s="15">
        <f>I461-H461</f>
      </c>
      <c r="K461" s="16">
        <f>IF(H461&gt;0,I461/H461,0)</f>
      </c>
      <c r="L461" s="17">
        <f>TRIM(IF(AND(H461&gt;0,I461&gt;H461),"Over estimate ","")&amp;IF(AND(G461&gt;0,MAX(N461:AQ461)&gt;G461),"Over max/day",""))</f>
      </c>
      <c r="M461" s="19"/>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c r="AP461" s="22"/>
      <c r="AQ461" s="22"/>
    </row>
    <row r="462" spans="1:43" x14ac:dyDescent="0.25">
      <c r="A462" s="19"/>
      <c r="B462" s="19"/>
      <c r="C462" s="19"/>
      <c r="D462" s="19"/>
      <c r="E462" s="20"/>
      <c r="F462" s="20"/>
      <c r="G462" s="20"/>
      <c r="H462" s="21"/>
      <c r="I462" s="15">
        <f>SUM(N462:AQ462)*8</f>
      </c>
      <c r="J462" s="15">
        <f>I462-H462</f>
      </c>
      <c r="K462" s="16">
        <f>IF(H462&gt;0,I462/H462,0)</f>
      </c>
      <c r="L462" s="17">
        <f>TRIM(IF(AND(H462&gt;0,I462&gt;H462),"Over estimate ","")&amp;IF(AND(G462&gt;0,MAX(N462:AQ462)&gt;G462),"Over max/day",""))</f>
      </c>
      <c r="M462" s="19"/>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row>
    <row r="463" spans="1:43" x14ac:dyDescent="0.25">
      <c r="A463" s="19"/>
      <c r="B463" s="19"/>
      <c r="C463" s="19"/>
      <c r="D463" s="19"/>
      <c r="E463" s="20"/>
      <c r="F463" s="20"/>
      <c r="G463" s="20"/>
      <c r="H463" s="21"/>
      <c r="I463" s="15">
        <f>SUM(N463:AQ463)*8</f>
      </c>
      <c r="J463" s="15">
        <f>I463-H463</f>
      </c>
      <c r="K463" s="16">
        <f>IF(H463&gt;0,I463/H463,0)</f>
      </c>
      <c r="L463" s="17">
        <f>TRIM(IF(AND(H463&gt;0,I463&gt;H463),"Over estimate ","")&amp;IF(AND(G463&gt;0,MAX(N463:AQ463)&gt;G463),"Over max/day",""))</f>
      </c>
      <c r="M463" s="19"/>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c r="AP463" s="22"/>
      <c r="AQ463" s="22"/>
    </row>
    <row r="464" spans="1:43" x14ac:dyDescent="0.25">
      <c r="A464" s="19"/>
      <c r="B464" s="19"/>
      <c r="C464" s="19"/>
      <c r="D464" s="19"/>
      <c r="E464" s="20"/>
      <c r="F464" s="20"/>
      <c r="G464" s="20"/>
      <c r="H464" s="21"/>
      <c r="I464" s="15">
        <f>SUM(N464:AQ464)*8</f>
      </c>
      <c r="J464" s="15">
        <f>I464-H464</f>
      </c>
      <c r="K464" s="16">
        <f>IF(H464&gt;0,I464/H464,0)</f>
      </c>
      <c r="L464" s="17">
        <f>TRIM(IF(AND(H464&gt;0,I464&gt;H464),"Over estimate ","")&amp;IF(AND(G464&gt;0,MAX(N464:AQ464)&gt;G464),"Over max/day",""))</f>
      </c>
      <c r="M464" s="19"/>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row>
    <row r="465" spans="1:43" x14ac:dyDescent="0.25">
      <c r="A465" s="19"/>
      <c r="B465" s="19"/>
      <c r="C465" s="19"/>
      <c r="D465" s="19"/>
      <c r="E465" s="20"/>
      <c r="F465" s="20"/>
      <c r="G465" s="20"/>
      <c r="H465" s="21"/>
      <c r="I465" s="15">
        <f>SUM(N465:AQ465)*8</f>
      </c>
      <c r="J465" s="15">
        <f>I465-H465</f>
      </c>
      <c r="K465" s="16">
        <f>IF(H465&gt;0,I465/H465,0)</f>
      </c>
      <c r="L465" s="17">
        <f>TRIM(IF(AND(H465&gt;0,I465&gt;H465),"Over estimate ","")&amp;IF(AND(G465&gt;0,MAX(N465:AQ465)&gt;G465),"Over max/day",""))</f>
      </c>
      <c r="M465" s="19"/>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c r="AP465" s="22"/>
      <c r="AQ465" s="22"/>
    </row>
    <row r="466" spans="1:43" x14ac:dyDescent="0.25">
      <c r="A466" s="19"/>
      <c r="B466" s="19"/>
      <c r="C466" s="19"/>
      <c r="D466" s="19"/>
      <c r="E466" s="20"/>
      <c r="F466" s="20"/>
      <c r="G466" s="20"/>
      <c r="H466" s="21"/>
      <c r="I466" s="15">
        <f>SUM(N466:AQ466)*8</f>
      </c>
      <c r="J466" s="15">
        <f>I466-H466</f>
      </c>
      <c r="K466" s="16">
        <f>IF(H466&gt;0,I466/H466,0)</f>
      </c>
      <c r="L466" s="17">
        <f>TRIM(IF(AND(H466&gt;0,I466&gt;H466),"Over estimate ","")&amp;IF(AND(G466&gt;0,MAX(N466:AQ466)&gt;G466),"Over max/day",""))</f>
      </c>
      <c r="M466" s="19"/>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c r="AP466" s="22"/>
      <c r="AQ466" s="22"/>
    </row>
    <row r="467" spans="1:43" x14ac:dyDescent="0.25">
      <c r="A467" s="19"/>
      <c r="B467" s="19"/>
      <c r="C467" s="19"/>
      <c r="D467" s="19"/>
      <c r="E467" s="20"/>
      <c r="F467" s="20"/>
      <c r="G467" s="20"/>
      <c r="H467" s="21"/>
      <c r="I467" s="15">
        <f>SUM(N467:AQ467)*8</f>
      </c>
      <c r="J467" s="15">
        <f>I467-H467</f>
      </c>
      <c r="K467" s="16">
        <f>IF(H467&gt;0,I467/H467,0)</f>
      </c>
      <c r="L467" s="17">
        <f>TRIM(IF(AND(H467&gt;0,I467&gt;H467),"Over estimate ","")&amp;IF(AND(G467&gt;0,MAX(N467:AQ467)&gt;G467),"Over max/day",""))</f>
      </c>
      <c r="M467" s="19"/>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c r="AP467" s="22"/>
      <c r="AQ467" s="22"/>
    </row>
    <row r="468" spans="1:43" x14ac:dyDescent="0.25">
      <c r="A468" s="19"/>
      <c r="B468" s="19"/>
      <c r="C468" s="19"/>
      <c r="D468" s="19"/>
      <c r="E468" s="20"/>
      <c r="F468" s="20"/>
      <c r="G468" s="20"/>
      <c r="H468" s="21"/>
      <c r="I468" s="15">
        <f>SUM(N468:AQ468)*8</f>
      </c>
      <c r="J468" s="15">
        <f>I468-H468</f>
      </c>
      <c r="K468" s="16">
        <f>IF(H468&gt;0,I468/H468,0)</f>
      </c>
      <c r="L468" s="17">
        <f>TRIM(IF(AND(H468&gt;0,I468&gt;H468),"Over estimate ","")&amp;IF(AND(G468&gt;0,MAX(N468:AQ468)&gt;G468),"Over max/day",""))</f>
      </c>
      <c r="M468" s="19"/>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22"/>
      <c r="AQ468" s="22"/>
    </row>
    <row r="469" spans="1:43" x14ac:dyDescent="0.25">
      <c r="A469" s="19"/>
      <c r="B469" s="19"/>
      <c r="C469" s="19"/>
      <c r="D469" s="19"/>
      <c r="E469" s="20"/>
      <c r="F469" s="20"/>
      <c r="G469" s="20"/>
      <c r="H469" s="21"/>
      <c r="I469" s="15">
        <f>SUM(N469:AQ469)*8</f>
      </c>
      <c r="J469" s="15">
        <f>I469-H469</f>
      </c>
      <c r="K469" s="16">
        <f>IF(H469&gt;0,I469/H469,0)</f>
      </c>
      <c r="L469" s="17">
        <f>TRIM(IF(AND(H469&gt;0,I469&gt;H469),"Over estimate ","")&amp;IF(AND(G469&gt;0,MAX(N469:AQ469)&gt;G469),"Over max/day",""))</f>
      </c>
      <c r="M469" s="19"/>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22"/>
      <c r="AQ469" s="22"/>
    </row>
    <row r="470" spans="1:43" x14ac:dyDescent="0.25">
      <c r="A470" s="19"/>
      <c r="B470" s="19"/>
      <c r="C470" s="19"/>
      <c r="D470" s="19"/>
      <c r="E470" s="20"/>
      <c r="F470" s="20"/>
      <c r="G470" s="20"/>
      <c r="H470" s="21"/>
      <c r="I470" s="15">
        <f>SUM(N470:AQ470)*8</f>
      </c>
      <c r="J470" s="15">
        <f>I470-H470</f>
      </c>
      <c r="K470" s="16">
        <f>IF(H470&gt;0,I470/H470,0)</f>
      </c>
      <c r="L470" s="17">
        <f>TRIM(IF(AND(H470&gt;0,I470&gt;H470),"Over estimate ","")&amp;IF(AND(G470&gt;0,MAX(N470:AQ470)&gt;G470),"Over max/day",""))</f>
      </c>
      <c r="M470" s="19"/>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row>
    <row r="471" spans="1:43" x14ac:dyDescent="0.25">
      <c r="A471" s="19"/>
      <c r="B471" s="19"/>
      <c r="C471" s="19"/>
      <c r="D471" s="19"/>
      <c r="E471" s="20"/>
      <c r="F471" s="20"/>
      <c r="G471" s="20"/>
      <c r="H471" s="21"/>
      <c r="I471" s="15">
        <f>SUM(N471:AQ471)*8</f>
      </c>
      <c r="J471" s="15">
        <f>I471-H471</f>
      </c>
      <c r="K471" s="16">
        <f>IF(H471&gt;0,I471/H471,0)</f>
      </c>
      <c r="L471" s="17">
        <f>TRIM(IF(AND(H471&gt;0,I471&gt;H471),"Over estimate ","")&amp;IF(AND(G471&gt;0,MAX(N471:AQ471)&gt;G471),"Over max/day",""))</f>
      </c>
      <c r="M471" s="19"/>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c r="AP471" s="22"/>
      <c r="AQ471" s="22"/>
    </row>
    <row r="472" spans="1:43" x14ac:dyDescent="0.25">
      <c r="A472" s="19"/>
      <c r="B472" s="19"/>
      <c r="C472" s="19"/>
      <c r="D472" s="19"/>
      <c r="E472" s="20"/>
      <c r="F472" s="20"/>
      <c r="G472" s="20"/>
      <c r="H472" s="21"/>
      <c r="I472" s="15">
        <f>SUM(N472:AQ472)*8</f>
      </c>
      <c r="J472" s="15">
        <f>I472-H472</f>
      </c>
      <c r="K472" s="16">
        <f>IF(H472&gt;0,I472/H472,0)</f>
      </c>
      <c r="L472" s="17">
        <f>TRIM(IF(AND(H472&gt;0,I472&gt;H472),"Over estimate ","")&amp;IF(AND(G472&gt;0,MAX(N472:AQ472)&gt;G472),"Over max/day",""))</f>
      </c>
      <c r="M472" s="19"/>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c r="AP472" s="22"/>
      <c r="AQ472" s="22"/>
    </row>
    <row r="473" spans="1:43" x14ac:dyDescent="0.25">
      <c r="A473" s="19"/>
      <c r="B473" s="19"/>
      <c r="C473" s="19"/>
      <c r="D473" s="19"/>
      <c r="E473" s="20"/>
      <c r="F473" s="20"/>
      <c r="G473" s="20"/>
      <c r="H473" s="21"/>
      <c r="I473" s="15">
        <f>SUM(N473:AQ473)*8</f>
      </c>
      <c r="J473" s="15">
        <f>I473-H473</f>
      </c>
      <c r="K473" s="16">
        <f>IF(H473&gt;0,I473/H473,0)</f>
      </c>
      <c r="L473" s="17">
        <f>TRIM(IF(AND(H473&gt;0,I473&gt;H473),"Over estimate ","")&amp;IF(AND(G473&gt;0,MAX(N473:AQ473)&gt;G473),"Over max/day",""))</f>
      </c>
      <c r="M473" s="19"/>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c r="AP473" s="22"/>
      <c r="AQ473" s="22"/>
    </row>
    <row r="474" spans="1:43" x14ac:dyDescent="0.25">
      <c r="A474" s="19"/>
      <c r="B474" s="19"/>
      <c r="C474" s="19"/>
      <c r="D474" s="19"/>
      <c r="E474" s="20"/>
      <c r="F474" s="20"/>
      <c r="G474" s="20"/>
      <c r="H474" s="21"/>
      <c r="I474" s="15">
        <f>SUM(N474:AQ474)*8</f>
      </c>
      <c r="J474" s="15">
        <f>I474-H474</f>
      </c>
      <c r="K474" s="16">
        <f>IF(H474&gt;0,I474/H474,0)</f>
      </c>
      <c r="L474" s="17">
        <f>TRIM(IF(AND(H474&gt;0,I474&gt;H474),"Over estimate ","")&amp;IF(AND(G474&gt;0,MAX(N474:AQ474)&gt;G474),"Over max/day",""))</f>
      </c>
      <c r="M474" s="19"/>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c r="AP474" s="22"/>
      <c r="AQ474" s="22"/>
    </row>
    <row r="475" spans="1:43" x14ac:dyDescent="0.25">
      <c r="A475" s="19"/>
      <c r="B475" s="19"/>
      <c r="C475" s="19"/>
      <c r="D475" s="19"/>
      <c r="E475" s="20"/>
      <c r="F475" s="20"/>
      <c r="G475" s="20"/>
      <c r="H475" s="21"/>
      <c r="I475" s="15">
        <f>SUM(N475:AQ475)*8</f>
      </c>
      <c r="J475" s="15">
        <f>I475-H475</f>
      </c>
      <c r="K475" s="16">
        <f>IF(H475&gt;0,I475/H475,0)</f>
      </c>
      <c r="L475" s="17">
        <f>TRIM(IF(AND(H475&gt;0,I475&gt;H475),"Over estimate ","")&amp;IF(AND(G475&gt;0,MAX(N475:AQ475)&gt;G475),"Over max/day",""))</f>
      </c>
      <c r="M475" s="19"/>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c r="AP475" s="22"/>
      <c r="AQ475" s="22"/>
    </row>
    <row r="476" spans="1:43" x14ac:dyDescent="0.25">
      <c r="A476" s="19"/>
      <c r="B476" s="19"/>
      <c r="C476" s="19"/>
      <c r="D476" s="19"/>
      <c r="E476" s="20"/>
      <c r="F476" s="20"/>
      <c r="G476" s="20"/>
      <c r="H476" s="21"/>
      <c r="I476" s="15">
        <f>SUM(N476:AQ476)*8</f>
      </c>
      <c r="J476" s="15">
        <f>I476-H476</f>
      </c>
      <c r="K476" s="16">
        <f>IF(H476&gt;0,I476/H476,0)</f>
      </c>
      <c r="L476" s="17">
        <f>TRIM(IF(AND(H476&gt;0,I476&gt;H476),"Over estimate ","")&amp;IF(AND(G476&gt;0,MAX(N476:AQ476)&gt;G476),"Over max/day",""))</f>
      </c>
      <c r="M476" s="19"/>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22"/>
      <c r="AQ476" s="22"/>
    </row>
    <row r="477" spans="1:43" x14ac:dyDescent="0.25">
      <c r="A477" s="19"/>
      <c r="B477" s="19"/>
      <c r="C477" s="19"/>
      <c r="D477" s="19"/>
      <c r="E477" s="20"/>
      <c r="F477" s="20"/>
      <c r="G477" s="20"/>
      <c r="H477" s="21"/>
      <c r="I477" s="15">
        <f>SUM(N477:AQ477)*8</f>
      </c>
      <c r="J477" s="15">
        <f>I477-H477</f>
      </c>
      <c r="K477" s="16">
        <f>IF(H477&gt;0,I477/H477,0)</f>
      </c>
      <c r="L477" s="17">
        <f>TRIM(IF(AND(H477&gt;0,I477&gt;H477),"Over estimate ","")&amp;IF(AND(G477&gt;0,MAX(N477:AQ477)&gt;G477),"Over max/day",""))</f>
      </c>
      <c r="M477" s="19"/>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22"/>
      <c r="AQ477" s="22"/>
    </row>
    <row r="478" spans="1:43" x14ac:dyDescent="0.25">
      <c r="A478" s="19"/>
      <c r="B478" s="19"/>
      <c r="C478" s="19"/>
      <c r="D478" s="19"/>
      <c r="E478" s="20"/>
      <c r="F478" s="20"/>
      <c r="G478" s="20"/>
      <c r="H478" s="21"/>
      <c r="I478" s="15">
        <f>SUM(N478:AQ478)*8</f>
      </c>
      <c r="J478" s="15">
        <f>I478-H478</f>
      </c>
      <c r="K478" s="16">
        <f>IF(H478&gt;0,I478/H478,0)</f>
      </c>
      <c r="L478" s="17">
        <f>TRIM(IF(AND(H478&gt;0,I478&gt;H478),"Over estimate ","")&amp;IF(AND(G478&gt;0,MAX(N478:AQ478)&gt;G478),"Over max/day",""))</f>
      </c>
      <c r="M478" s="19"/>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c r="AP478" s="22"/>
      <c r="AQ478" s="22"/>
    </row>
    <row r="479" spans="1:43" x14ac:dyDescent="0.25">
      <c r="A479" s="19"/>
      <c r="B479" s="19"/>
      <c r="C479" s="19"/>
      <c r="D479" s="19"/>
      <c r="E479" s="20"/>
      <c r="F479" s="20"/>
      <c r="G479" s="20"/>
      <c r="H479" s="21"/>
      <c r="I479" s="15">
        <f>SUM(N479:AQ479)*8</f>
      </c>
      <c r="J479" s="15">
        <f>I479-H479</f>
      </c>
      <c r="K479" s="16">
        <f>IF(H479&gt;0,I479/H479,0)</f>
      </c>
      <c r="L479" s="17">
        <f>TRIM(IF(AND(H479&gt;0,I479&gt;H479),"Over estimate ","")&amp;IF(AND(G479&gt;0,MAX(N479:AQ479)&gt;G479),"Over max/day",""))</f>
      </c>
      <c r="M479" s="19"/>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c r="AP479" s="22"/>
      <c r="AQ479" s="22"/>
    </row>
    <row r="480" spans="1:43" x14ac:dyDescent="0.25">
      <c r="A480" s="19"/>
      <c r="B480" s="19"/>
      <c r="C480" s="19"/>
      <c r="D480" s="19"/>
      <c r="E480" s="20"/>
      <c r="F480" s="20"/>
      <c r="G480" s="20"/>
      <c r="H480" s="21"/>
      <c r="I480" s="15">
        <f>SUM(N480:AQ480)*8</f>
      </c>
      <c r="J480" s="15">
        <f>I480-H480</f>
      </c>
      <c r="K480" s="16">
        <f>IF(H480&gt;0,I480/H480,0)</f>
      </c>
      <c r="L480" s="17">
        <f>TRIM(IF(AND(H480&gt;0,I480&gt;H480),"Over estimate ","")&amp;IF(AND(G480&gt;0,MAX(N480:AQ480)&gt;G480),"Over max/day",""))</f>
      </c>
      <c r="M480" s="19"/>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c r="AP480" s="22"/>
      <c r="AQ480" s="22"/>
    </row>
    <row r="481" spans="1:43" x14ac:dyDescent="0.25">
      <c r="A481" s="19"/>
      <c r="B481" s="19"/>
      <c r="C481" s="19"/>
      <c r="D481" s="19"/>
      <c r="E481" s="20"/>
      <c r="F481" s="20"/>
      <c r="G481" s="20"/>
      <c r="H481" s="21"/>
      <c r="I481" s="15">
        <f>SUM(N481:AQ481)*8</f>
      </c>
      <c r="J481" s="15">
        <f>I481-H481</f>
      </c>
      <c r="K481" s="16">
        <f>IF(H481&gt;0,I481/H481,0)</f>
      </c>
      <c r="L481" s="17">
        <f>TRIM(IF(AND(H481&gt;0,I481&gt;H481),"Over estimate ","")&amp;IF(AND(G481&gt;0,MAX(N481:AQ481)&gt;G481),"Over max/day",""))</f>
      </c>
      <c r="M481" s="19"/>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c r="AP481" s="22"/>
      <c r="AQ481" s="22"/>
    </row>
    <row r="482" spans="1:43" x14ac:dyDescent="0.25">
      <c r="A482" s="19"/>
      <c r="B482" s="19"/>
      <c r="C482" s="19"/>
      <c r="D482" s="19"/>
      <c r="E482" s="20"/>
      <c r="F482" s="20"/>
      <c r="G482" s="20"/>
      <c r="H482" s="21"/>
      <c r="I482" s="15">
        <f>SUM(N482:AQ482)*8</f>
      </c>
      <c r="J482" s="15">
        <f>I482-H482</f>
      </c>
      <c r="K482" s="16">
        <f>IF(H482&gt;0,I482/H482,0)</f>
      </c>
      <c r="L482" s="17">
        <f>TRIM(IF(AND(H482&gt;0,I482&gt;H482),"Over estimate ","")&amp;IF(AND(G482&gt;0,MAX(N482:AQ482)&gt;G482),"Over max/day",""))</f>
      </c>
      <c r="M482" s="19"/>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c r="AP482" s="22"/>
      <c r="AQ482" s="22"/>
    </row>
    <row r="483" spans="1:43" x14ac:dyDescent="0.25">
      <c r="A483" s="19"/>
      <c r="B483" s="19"/>
      <c r="C483" s="19"/>
      <c r="D483" s="19"/>
      <c r="E483" s="20"/>
      <c r="F483" s="20"/>
      <c r="G483" s="20"/>
      <c r="H483" s="21"/>
      <c r="I483" s="15">
        <f>SUM(N483:AQ483)*8</f>
      </c>
      <c r="J483" s="15">
        <f>I483-H483</f>
      </c>
      <c r="K483" s="16">
        <f>IF(H483&gt;0,I483/H483,0)</f>
      </c>
      <c r="L483" s="17">
        <f>TRIM(IF(AND(H483&gt;0,I483&gt;H483),"Over estimate ","")&amp;IF(AND(G483&gt;0,MAX(N483:AQ483)&gt;G483),"Over max/day",""))</f>
      </c>
      <c r="M483" s="19"/>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c r="AP483" s="22"/>
      <c r="AQ483" s="22"/>
    </row>
    <row r="484" spans="1:43" x14ac:dyDescent="0.25">
      <c r="A484" s="19"/>
      <c r="B484" s="19"/>
      <c r="C484" s="19"/>
      <c r="D484" s="19"/>
      <c r="E484" s="20"/>
      <c r="F484" s="20"/>
      <c r="G484" s="20"/>
      <c r="H484" s="21"/>
      <c r="I484" s="15">
        <f>SUM(N484:AQ484)*8</f>
      </c>
      <c r="J484" s="15">
        <f>I484-H484</f>
      </c>
      <c r="K484" s="16">
        <f>IF(H484&gt;0,I484/H484,0)</f>
      </c>
      <c r="L484" s="17">
        <f>TRIM(IF(AND(H484&gt;0,I484&gt;H484),"Over estimate ","")&amp;IF(AND(G484&gt;0,MAX(N484:AQ484)&gt;G484),"Over max/day",""))</f>
      </c>
      <c r="M484" s="19"/>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c r="AP484" s="22"/>
      <c r="AQ484" s="22"/>
    </row>
    <row r="485" spans="1:43" x14ac:dyDescent="0.25">
      <c r="A485" s="19"/>
      <c r="B485" s="19"/>
      <c r="C485" s="19"/>
      <c r="D485" s="19"/>
      <c r="E485" s="20"/>
      <c r="F485" s="20"/>
      <c r="G485" s="20"/>
      <c r="H485" s="21"/>
      <c r="I485" s="15">
        <f>SUM(N485:AQ485)*8</f>
      </c>
      <c r="J485" s="15">
        <f>I485-H485</f>
      </c>
      <c r="K485" s="16">
        <f>IF(H485&gt;0,I485/H485,0)</f>
      </c>
      <c r="L485" s="17">
        <f>TRIM(IF(AND(H485&gt;0,I485&gt;H485),"Over estimate ","")&amp;IF(AND(G485&gt;0,MAX(N485:AQ485)&gt;G485),"Over max/day",""))</f>
      </c>
      <c r="M485" s="19"/>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c r="AP485" s="22"/>
      <c r="AQ485" s="22"/>
    </row>
    <row r="486" spans="1:43" x14ac:dyDescent="0.25">
      <c r="A486" s="19"/>
      <c r="B486" s="19"/>
      <c r="C486" s="19"/>
      <c r="D486" s="19"/>
      <c r="E486" s="20"/>
      <c r="F486" s="20"/>
      <c r="G486" s="20"/>
      <c r="H486" s="21"/>
      <c r="I486" s="15">
        <f>SUM(N486:AQ486)*8</f>
      </c>
      <c r="J486" s="15">
        <f>I486-H486</f>
      </c>
      <c r="K486" s="16">
        <f>IF(H486&gt;0,I486/H486,0)</f>
      </c>
      <c r="L486" s="17">
        <f>TRIM(IF(AND(H486&gt;0,I486&gt;H486),"Over estimate ","")&amp;IF(AND(G486&gt;0,MAX(N486:AQ486)&gt;G486),"Over max/day",""))</f>
      </c>
      <c r="M486" s="19"/>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c r="AP486" s="22"/>
      <c r="AQ486" s="22"/>
    </row>
    <row r="487" spans="1:43" x14ac:dyDescent="0.25">
      <c r="A487" s="19"/>
      <c r="B487" s="19"/>
      <c r="C487" s="19"/>
      <c r="D487" s="19"/>
      <c r="E487" s="20"/>
      <c r="F487" s="20"/>
      <c r="G487" s="20"/>
      <c r="H487" s="21"/>
      <c r="I487" s="15">
        <f>SUM(N487:AQ487)*8</f>
      </c>
      <c r="J487" s="15">
        <f>I487-H487</f>
      </c>
      <c r="K487" s="16">
        <f>IF(H487&gt;0,I487/H487,0)</f>
      </c>
      <c r="L487" s="17">
        <f>TRIM(IF(AND(H487&gt;0,I487&gt;H487),"Over estimate ","")&amp;IF(AND(G487&gt;0,MAX(N487:AQ487)&gt;G487),"Over max/day",""))</f>
      </c>
      <c r="M487" s="19"/>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c r="AP487" s="22"/>
      <c r="AQ487" s="22"/>
    </row>
    <row r="488" spans="1:43" x14ac:dyDescent="0.25">
      <c r="A488" s="19"/>
      <c r="B488" s="19"/>
      <c r="C488" s="19"/>
      <c r="D488" s="19"/>
      <c r="E488" s="20"/>
      <c r="F488" s="20"/>
      <c r="G488" s="20"/>
      <c r="H488" s="21"/>
      <c r="I488" s="15">
        <f>SUM(N488:AQ488)*8</f>
      </c>
      <c r="J488" s="15">
        <f>I488-H488</f>
      </c>
      <c r="K488" s="16">
        <f>IF(H488&gt;0,I488/H488,0)</f>
      </c>
      <c r="L488" s="17">
        <f>TRIM(IF(AND(H488&gt;0,I488&gt;H488),"Over estimate ","")&amp;IF(AND(G488&gt;0,MAX(N488:AQ488)&gt;G488),"Over max/day",""))</f>
      </c>
      <c r="M488" s="19"/>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22"/>
      <c r="AQ488" s="22"/>
    </row>
    <row r="489" spans="1:43" x14ac:dyDescent="0.25">
      <c r="A489" s="19"/>
      <c r="B489" s="19"/>
      <c r="C489" s="19"/>
      <c r="D489" s="19"/>
      <c r="E489" s="20"/>
      <c r="F489" s="20"/>
      <c r="G489" s="20"/>
      <c r="H489" s="21"/>
      <c r="I489" s="15">
        <f>SUM(N489:AQ489)*8</f>
      </c>
      <c r="J489" s="15">
        <f>I489-H489</f>
      </c>
      <c r="K489" s="16">
        <f>IF(H489&gt;0,I489/H489,0)</f>
      </c>
      <c r="L489" s="17">
        <f>TRIM(IF(AND(H489&gt;0,I489&gt;H489),"Over estimate ","")&amp;IF(AND(G489&gt;0,MAX(N489:AQ489)&gt;G489),"Over max/day",""))</f>
      </c>
      <c r="M489" s="19"/>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22"/>
      <c r="AQ489" s="22"/>
    </row>
    <row r="490" spans="1:43" x14ac:dyDescent="0.25">
      <c r="A490" s="19"/>
      <c r="B490" s="19"/>
      <c r="C490" s="19"/>
      <c r="D490" s="19"/>
      <c r="E490" s="20"/>
      <c r="F490" s="20"/>
      <c r="G490" s="20"/>
      <c r="H490" s="21"/>
      <c r="I490" s="15">
        <f>SUM(N490:AQ490)*8</f>
      </c>
      <c r="J490" s="15">
        <f>I490-H490</f>
      </c>
      <c r="K490" s="16">
        <f>IF(H490&gt;0,I490/H490,0)</f>
      </c>
      <c r="L490" s="17">
        <f>TRIM(IF(AND(H490&gt;0,I490&gt;H490),"Over estimate ","")&amp;IF(AND(G490&gt;0,MAX(N490:AQ490)&gt;G490),"Over max/day",""))</f>
      </c>
      <c r="M490" s="19"/>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22"/>
      <c r="AQ490" s="22"/>
    </row>
    <row r="491" spans="1:43" x14ac:dyDescent="0.25">
      <c r="A491" s="19"/>
      <c r="B491" s="19"/>
      <c r="C491" s="19"/>
      <c r="D491" s="19"/>
      <c r="E491" s="20"/>
      <c r="F491" s="20"/>
      <c r="G491" s="20"/>
      <c r="H491" s="21"/>
      <c r="I491" s="15">
        <f>SUM(N491:AQ491)*8</f>
      </c>
      <c r="J491" s="15">
        <f>I491-H491</f>
      </c>
      <c r="K491" s="16">
        <f>IF(H491&gt;0,I491/H491,0)</f>
      </c>
      <c r="L491" s="17">
        <f>TRIM(IF(AND(H491&gt;0,I491&gt;H491),"Over estimate ","")&amp;IF(AND(G491&gt;0,MAX(N491:AQ491)&gt;G491),"Over max/day",""))</f>
      </c>
      <c r="M491" s="19"/>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22"/>
      <c r="AQ491" s="22"/>
    </row>
    <row r="492" spans="1:43" x14ac:dyDescent="0.25">
      <c r="A492" s="19"/>
      <c r="B492" s="19"/>
      <c r="C492" s="19"/>
      <c r="D492" s="19"/>
      <c r="E492" s="20"/>
      <c r="F492" s="20"/>
      <c r="G492" s="20"/>
      <c r="H492" s="21"/>
      <c r="I492" s="15">
        <f>SUM(N492:AQ492)*8</f>
      </c>
      <c r="J492" s="15">
        <f>I492-H492</f>
      </c>
      <c r="K492" s="16">
        <f>IF(H492&gt;0,I492/H492,0)</f>
      </c>
      <c r="L492" s="17">
        <f>TRIM(IF(AND(H492&gt;0,I492&gt;H492),"Over estimate ","")&amp;IF(AND(G492&gt;0,MAX(N492:AQ492)&gt;G492),"Over max/day",""))</f>
      </c>
      <c r="M492" s="19"/>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c r="AP492" s="22"/>
      <c r="AQ492" s="22"/>
    </row>
    <row r="493" spans="1:43" x14ac:dyDescent="0.25">
      <c r="A493" s="19"/>
      <c r="B493" s="19"/>
      <c r="C493" s="19"/>
      <c r="D493" s="19"/>
      <c r="E493" s="20"/>
      <c r="F493" s="20"/>
      <c r="G493" s="20"/>
      <c r="H493" s="21"/>
      <c r="I493" s="15">
        <f>SUM(N493:AQ493)*8</f>
      </c>
      <c r="J493" s="15">
        <f>I493-H493</f>
      </c>
      <c r="K493" s="16">
        <f>IF(H493&gt;0,I493/H493,0)</f>
      </c>
      <c r="L493" s="17">
        <f>TRIM(IF(AND(H493&gt;0,I493&gt;H493),"Over estimate ","")&amp;IF(AND(G493&gt;0,MAX(N493:AQ493)&gt;G493),"Over max/day",""))</f>
      </c>
      <c r="M493" s="19"/>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row>
    <row r="494" spans="1:43" x14ac:dyDescent="0.25">
      <c r="A494" s="19"/>
      <c r="B494" s="19"/>
      <c r="C494" s="19"/>
      <c r="D494" s="19"/>
      <c r="E494" s="20"/>
      <c r="F494" s="20"/>
      <c r="G494" s="20"/>
      <c r="H494" s="21"/>
      <c r="I494" s="15">
        <f>SUM(N494:AQ494)*8</f>
      </c>
      <c r="J494" s="15">
        <f>I494-H494</f>
      </c>
      <c r="K494" s="16">
        <f>IF(H494&gt;0,I494/H494,0)</f>
      </c>
      <c r="L494" s="17">
        <f>TRIM(IF(AND(H494&gt;0,I494&gt;H494),"Over estimate ","")&amp;IF(AND(G494&gt;0,MAX(N494:AQ494)&gt;G494),"Over max/day",""))</f>
      </c>
      <c r="M494" s="19"/>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c r="AP494" s="22"/>
      <c r="AQ494" s="22"/>
    </row>
    <row r="495" spans="1:43" x14ac:dyDescent="0.25">
      <c r="A495" s="19"/>
      <c r="B495" s="19"/>
      <c r="C495" s="19"/>
      <c r="D495" s="19"/>
      <c r="E495" s="20"/>
      <c r="F495" s="20"/>
      <c r="G495" s="20"/>
      <c r="H495" s="21"/>
      <c r="I495" s="15">
        <f>SUM(N495:AQ495)*8</f>
      </c>
      <c r="J495" s="15">
        <f>I495-H495</f>
      </c>
      <c r="K495" s="16">
        <f>IF(H495&gt;0,I495/H495,0)</f>
      </c>
      <c r="L495" s="17">
        <f>TRIM(IF(AND(H495&gt;0,I495&gt;H495),"Over estimate ","")&amp;IF(AND(G495&gt;0,MAX(N495:AQ495)&gt;G495),"Over max/day",""))</f>
      </c>
      <c r="M495" s="19"/>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row>
    <row r="496" spans="1:43" x14ac:dyDescent="0.25">
      <c r="A496" s="19"/>
      <c r="B496" s="19"/>
      <c r="C496" s="19"/>
      <c r="D496" s="19"/>
      <c r="E496" s="20"/>
      <c r="F496" s="20"/>
      <c r="G496" s="20"/>
      <c r="H496" s="21"/>
      <c r="I496" s="15">
        <f>SUM(N496:AQ496)*8</f>
      </c>
      <c r="J496" s="15">
        <f>I496-H496</f>
      </c>
      <c r="K496" s="16">
        <f>IF(H496&gt;0,I496/H496,0)</f>
      </c>
      <c r="L496" s="17">
        <f>TRIM(IF(AND(H496&gt;0,I496&gt;H496),"Over estimate ","")&amp;IF(AND(G496&gt;0,MAX(N496:AQ496)&gt;G496),"Over max/day",""))</f>
      </c>
      <c r="M496" s="19"/>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c r="AP496" s="22"/>
      <c r="AQ496" s="22"/>
    </row>
    <row r="497" spans="1:43" x14ac:dyDescent="0.25">
      <c r="A497" s="19"/>
      <c r="B497" s="19"/>
      <c r="C497" s="19"/>
      <c r="D497" s="19"/>
      <c r="E497" s="20"/>
      <c r="F497" s="20"/>
      <c r="G497" s="20"/>
      <c r="H497" s="21"/>
      <c r="I497" s="15">
        <f>SUM(N497:AQ497)*8</f>
      </c>
      <c r="J497" s="15">
        <f>I497-H497</f>
      </c>
      <c r="K497" s="16">
        <f>IF(H497&gt;0,I497/H497,0)</f>
      </c>
      <c r="L497" s="17">
        <f>TRIM(IF(AND(H497&gt;0,I497&gt;H497),"Over estimate ","")&amp;IF(AND(G497&gt;0,MAX(N497:AQ497)&gt;G497),"Over max/day",""))</f>
      </c>
      <c r="M497" s="19"/>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c r="AP497" s="22"/>
      <c r="AQ497" s="22"/>
    </row>
    <row r="498" spans="1:43" x14ac:dyDescent="0.25">
      <c r="A498" s="19"/>
      <c r="B498" s="19"/>
      <c r="C498" s="19"/>
      <c r="D498" s="19"/>
      <c r="E498" s="20"/>
      <c r="F498" s="20"/>
      <c r="G498" s="20"/>
      <c r="H498" s="21"/>
      <c r="I498" s="15">
        <f>SUM(N498:AQ498)*8</f>
      </c>
      <c r="J498" s="15">
        <f>I498-H498</f>
      </c>
      <c r="K498" s="16">
        <f>IF(H498&gt;0,I498/H498,0)</f>
      </c>
      <c r="L498" s="17">
        <f>TRIM(IF(AND(H498&gt;0,I498&gt;H498),"Over estimate ","")&amp;IF(AND(G498&gt;0,MAX(N498:AQ498)&gt;G498),"Over max/day",""))</f>
      </c>
      <c r="M498" s="19"/>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c r="AP498" s="22"/>
      <c r="AQ498" s="22"/>
    </row>
    <row r="499" spans="1:43" x14ac:dyDescent="0.25">
      <c r="A499" s="19"/>
      <c r="B499" s="19"/>
      <c r="C499" s="19"/>
      <c r="D499" s="19"/>
      <c r="E499" s="20"/>
      <c r="F499" s="20"/>
      <c r="G499" s="20"/>
      <c r="H499" s="21"/>
      <c r="I499" s="15">
        <f>SUM(N499:AQ499)*8</f>
      </c>
      <c r="J499" s="15">
        <f>I499-H499</f>
      </c>
      <c r="K499" s="16">
        <f>IF(H499&gt;0,I499/H499,0)</f>
      </c>
      <c r="L499" s="17">
        <f>TRIM(IF(AND(H499&gt;0,I499&gt;H499),"Over estimate ","")&amp;IF(AND(G499&gt;0,MAX(N499:AQ499)&gt;G499),"Over max/day",""))</f>
      </c>
      <c r="M499" s="19"/>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c r="AP499" s="22"/>
      <c r="AQ499" s="22"/>
    </row>
    <row r="500" spans="1:43" x14ac:dyDescent="0.25">
      <c r="A500" s="19"/>
      <c r="B500" s="19"/>
      <c r="C500" s="19"/>
      <c r="D500" s="19"/>
      <c r="E500" s="20"/>
      <c r="F500" s="20"/>
      <c r="G500" s="20"/>
      <c r="H500" s="21"/>
      <c r="I500" s="15">
        <f>SUM(N500:AQ500)*8</f>
      </c>
      <c r="J500" s="15">
        <f>I500-H500</f>
      </c>
      <c r="K500" s="16">
        <f>IF(H500&gt;0,I500/H500,0)</f>
      </c>
      <c r="L500" s="17">
        <f>TRIM(IF(AND(H500&gt;0,I500&gt;H500),"Over estimate ","")&amp;IF(AND(G500&gt;0,MAX(N500:AQ500)&gt;G500),"Over max/day",""))</f>
      </c>
      <c r="M500" s="19"/>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c r="AP500" s="22"/>
      <c r="AQ500" s="22"/>
    </row>
    <row r="501" spans="1:43" x14ac:dyDescent="0.25">
      <c r="A501" s="19"/>
      <c r="B501" s="19"/>
      <c r="C501" s="19"/>
      <c r="D501" s="19"/>
      <c r="E501" s="20"/>
      <c r="F501" s="20"/>
      <c r="G501" s="20"/>
      <c r="H501" s="21"/>
      <c r="I501" s="15">
        <f>SUM(N501:AQ501)*8</f>
      </c>
      <c r="J501" s="15">
        <f>I501-H501</f>
      </c>
      <c r="K501" s="16">
        <f>IF(H501&gt;0,I501/H501,0)</f>
      </c>
      <c r="L501" s="17">
        <f>TRIM(IF(AND(H501&gt;0,I501&gt;H501),"Over estimate ","")&amp;IF(AND(G501&gt;0,MAX(N501:AQ501)&gt;G501),"Over max/day",""))</f>
      </c>
      <c r="M501" s="19"/>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c r="AP501" s="22"/>
      <c r="AQ501" s="22"/>
    </row>
    <row r="502" spans="1:43" x14ac:dyDescent="0.25">
      <c r="A502" s="19"/>
      <c r="B502" s="19"/>
      <c r="C502" s="19"/>
      <c r="D502" s="19"/>
      <c r="E502" s="20"/>
      <c r="F502" s="20"/>
      <c r="G502" s="20"/>
      <c r="H502" s="21"/>
      <c r="I502" s="15">
        <f>SUM(N502:AQ502)*8</f>
      </c>
      <c r="J502" s="15">
        <f>I502-H502</f>
      </c>
      <c r="K502" s="16">
        <f>IF(H502&gt;0,I502/H502,0)</f>
      </c>
      <c r="L502" s="17">
        <f>TRIM(IF(AND(H502&gt;0,I502&gt;H502),"Over estimate ","")&amp;IF(AND(G502&gt;0,MAX(N502:AQ502)&gt;G502),"Over max/day",""))</f>
      </c>
      <c r="M502" s="19"/>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c r="AP502" s="22"/>
      <c r="AQ502" s="22"/>
    </row>
    <row r="503" spans="1:43" x14ac:dyDescent="0.25">
      <c r="A503" s="19"/>
      <c r="B503" s="19"/>
      <c r="C503" s="19"/>
      <c r="D503" s="19"/>
      <c r="E503" s="20"/>
      <c r="F503" s="20"/>
      <c r="G503" s="20"/>
      <c r="H503" s="21"/>
      <c r="I503" s="15">
        <f>SUM(N503:AQ503)*8</f>
      </c>
      <c r="J503" s="15">
        <f>I503-H503</f>
      </c>
      <c r="K503" s="16">
        <f>IF(H503&gt;0,I503/H503,0)</f>
      </c>
      <c r="L503" s="17">
        <f>TRIM(IF(AND(H503&gt;0,I503&gt;H503),"Over estimate ","")&amp;IF(AND(G503&gt;0,MAX(N503:AQ503)&gt;G503),"Over max/day",""))</f>
      </c>
      <c r="M503" s="19"/>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22"/>
      <c r="AQ503" s="22"/>
    </row>
    <row r="504" spans="1:43" x14ac:dyDescent="0.25">
      <c r="A504" s="19"/>
      <c r="B504" s="19"/>
      <c r="C504" s="19"/>
      <c r="D504" s="19"/>
      <c r="E504" s="20"/>
      <c r="F504" s="20"/>
      <c r="G504" s="20"/>
      <c r="H504" s="21"/>
      <c r="I504" s="15">
        <f>SUM(N504:AQ504)*8</f>
      </c>
      <c r="J504" s="15">
        <f>I504-H504</f>
      </c>
      <c r="K504" s="16">
        <f>IF(H504&gt;0,I504/H504,0)</f>
      </c>
      <c r="L504" s="17">
        <f>TRIM(IF(AND(H504&gt;0,I504&gt;H504),"Over estimate ","")&amp;IF(AND(G504&gt;0,MAX(N504:AQ504)&gt;G504),"Over max/day",""))</f>
      </c>
      <c r="M504" s="19"/>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22"/>
      <c r="AQ504" s="22"/>
    </row>
    <row r="505" spans="1:43" x14ac:dyDescent="0.25">
      <c r="A505" s="19"/>
      <c r="B505" s="19"/>
      <c r="C505" s="19"/>
      <c r="D505" s="19"/>
      <c r="E505" s="20"/>
      <c r="F505" s="20"/>
      <c r="G505" s="20"/>
      <c r="H505" s="21"/>
      <c r="I505" s="15">
        <f>SUM(N505:AQ505)*8</f>
      </c>
      <c r="J505" s="15">
        <f>I505-H505</f>
      </c>
      <c r="K505" s="16">
        <f>IF(H505&gt;0,I505/H505,0)</f>
      </c>
      <c r="L505" s="17">
        <f>TRIM(IF(AND(H505&gt;0,I505&gt;H505),"Over estimate ","")&amp;IF(AND(G505&gt;0,MAX(N505:AQ505)&gt;G505),"Over max/day",""))</f>
      </c>
      <c r="M505" s="19"/>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22"/>
      <c r="AQ505" s="22"/>
    </row>
    <row r="506" spans="1:43" x14ac:dyDescent="0.25">
      <c r="A506" s="19"/>
      <c r="B506" s="19"/>
      <c r="C506" s="19"/>
      <c r="D506" s="19"/>
      <c r="E506" s="20"/>
      <c r="F506" s="20"/>
      <c r="G506" s="20"/>
      <c r="H506" s="21"/>
      <c r="I506" s="15">
        <f>SUM(N506:AQ506)*8</f>
      </c>
      <c r="J506" s="15">
        <f>I506-H506</f>
      </c>
      <c r="K506" s="16">
        <f>IF(H506&gt;0,I506/H506,0)</f>
      </c>
      <c r="L506" s="17">
        <f>TRIM(IF(AND(H506&gt;0,I506&gt;H506),"Over estimate ","")&amp;IF(AND(G506&gt;0,MAX(N506:AQ506)&gt;G506),"Over max/day",""))</f>
      </c>
      <c r="M506" s="19"/>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row>
    <row r="507" spans="1:43" x14ac:dyDescent="0.25">
      <c r="A507" s="19"/>
      <c r="B507" s="19"/>
      <c r="C507" s="19"/>
      <c r="D507" s="19"/>
      <c r="E507" s="20"/>
      <c r="F507" s="20"/>
      <c r="G507" s="20"/>
      <c r="H507" s="21"/>
      <c r="I507" s="15">
        <f>SUM(N507:AQ507)*8</f>
      </c>
      <c r="J507" s="15">
        <f>I507-H507</f>
      </c>
      <c r="K507" s="16">
        <f>IF(H507&gt;0,I507/H507,0)</f>
      </c>
      <c r="L507" s="17">
        <f>TRIM(IF(AND(H507&gt;0,I507&gt;H507),"Over estimate ","")&amp;IF(AND(G507&gt;0,MAX(N507:AQ507)&gt;G507),"Over max/day",""))</f>
      </c>
      <c r="M507" s="19"/>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22"/>
      <c r="AQ507" s="22"/>
    </row>
    <row r="508" spans="1:43" x14ac:dyDescent="0.25">
      <c r="A508" s="19"/>
      <c r="B508" s="19"/>
      <c r="C508" s="19"/>
      <c r="D508" s="19"/>
      <c r="E508" s="20"/>
      <c r="F508" s="20"/>
      <c r="G508" s="20"/>
      <c r="H508" s="21"/>
      <c r="I508" s="15">
        <f>SUM(N508:AQ508)*8</f>
      </c>
      <c r="J508" s="15">
        <f>I508-H508</f>
      </c>
      <c r="K508" s="16">
        <f>IF(H508&gt;0,I508/H508,0)</f>
      </c>
      <c r="L508" s="17">
        <f>TRIM(IF(AND(H508&gt;0,I508&gt;H508),"Over estimate ","")&amp;IF(AND(G508&gt;0,MAX(N508:AQ508)&gt;G508),"Over max/day",""))</f>
      </c>
      <c r="M508" s="19"/>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22"/>
      <c r="AQ508" s="22"/>
    </row>
    <row r="509" spans="1:43" x14ac:dyDescent="0.25">
      <c r="A509" s="19"/>
      <c r="B509" s="19"/>
      <c r="C509" s="19"/>
      <c r="D509" s="19"/>
      <c r="E509" s="20"/>
      <c r="F509" s="20"/>
      <c r="G509" s="20"/>
      <c r="H509" s="21"/>
      <c r="I509" s="15">
        <f>SUM(N509:AQ509)*8</f>
      </c>
      <c r="J509" s="15">
        <f>I509-H509</f>
      </c>
      <c r="K509" s="16">
        <f>IF(H509&gt;0,I509/H509,0)</f>
      </c>
      <c r="L509" s="17">
        <f>TRIM(IF(AND(H509&gt;0,I509&gt;H509),"Over estimate ","")&amp;IF(AND(G509&gt;0,MAX(N509:AQ509)&gt;G509),"Over max/day",""))</f>
      </c>
      <c r="M509" s="19"/>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22"/>
      <c r="AQ509" s="22"/>
    </row>
    <row r="510" spans="1:43" x14ac:dyDescent="0.25">
      <c r="A510" s="19"/>
      <c r="B510" s="19"/>
      <c r="C510" s="19"/>
      <c r="D510" s="19"/>
      <c r="E510" s="20"/>
      <c r="F510" s="20"/>
      <c r="G510" s="20"/>
      <c r="H510" s="21"/>
      <c r="I510" s="15">
        <f>SUM(N510:AQ510)*8</f>
      </c>
      <c r="J510" s="15">
        <f>I510-H510</f>
      </c>
      <c r="K510" s="16">
        <f>IF(H510&gt;0,I510/H510,0)</f>
      </c>
      <c r="L510" s="17">
        <f>TRIM(IF(AND(H510&gt;0,I510&gt;H510),"Over estimate ","")&amp;IF(AND(G510&gt;0,MAX(N510:AQ510)&gt;G510),"Over max/day",""))</f>
      </c>
      <c r="M510" s="19"/>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22"/>
      <c r="AQ510" s="22"/>
    </row>
    <row r="511" spans="1:43" x14ac:dyDescent="0.25">
      <c r="A511" s="19"/>
      <c r="B511" s="19"/>
      <c r="C511" s="19"/>
      <c r="D511" s="19"/>
      <c r="E511" s="20"/>
      <c r="F511" s="20"/>
      <c r="G511" s="20"/>
      <c r="H511" s="21"/>
      <c r="I511" s="15">
        <f>SUM(N511:AQ511)*8</f>
      </c>
      <c r="J511" s="15">
        <f>I511-H511</f>
      </c>
      <c r="K511" s="16">
        <f>IF(H511&gt;0,I511/H511,0)</f>
      </c>
      <c r="L511" s="17">
        <f>TRIM(IF(AND(H511&gt;0,I511&gt;H511),"Over estimate ","")&amp;IF(AND(G511&gt;0,MAX(N511:AQ511)&gt;G511),"Over max/day",""))</f>
      </c>
      <c r="M511" s="19"/>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22"/>
      <c r="AQ511" s="22"/>
    </row>
    <row r="512" spans="1:43" x14ac:dyDescent="0.25">
      <c r="A512" s="19"/>
      <c r="B512" s="19"/>
      <c r="C512" s="19"/>
      <c r="D512" s="19"/>
      <c r="E512" s="20"/>
      <c r="F512" s="20"/>
      <c r="G512" s="20"/>
      <c r="H512" s="21"/>
      <c r="I512" s="15">
        <f>SUM(N512:AQ512)*8</f>
      </c>
      <c r="J512" s="15">
        <f>I512-H512</f>
      </c>
      <c r="K512" s="16">
        <f>IF(H512&gt;0,I512/H512,0)</f>
      </c>
      <c r="L512" s="17">
        <f>TRIM(IF(AND(H512&gt;0,I512&gt;H512),"Over estimate ","")&amp;IF(AND(G512&gt;0,MAX(N512:AQ512)&gt;G512),"Over max/day",""))</f>
      </c>
      <c r="M512" s="19"/>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c r="AP512" s="22"/>
      <c r="AQ512" s="22"/>
    </row>
    <row r="513" spans="1:43" x14ac:dyDescent="0.25">
      <c r="A513" s="19"/>
      <c r="B513" s="19"/>
      <c r="C513" s="19"/>
      <c r="D513" s="19"/>
      <c r="E513" s="20"/>
      <c r="F513" s="20"/>
      <c r="G513" s="20"/>
      <c r="H513" s="21"/>
      <c r="I513" s="15">
        <f>SUM(N513:AQ513)*8</f>
      </c>
      <c r="J513" s="15">
        <f>I513-H513</f>
      </c>
      <c r="K513" s="16">
        <f>IF(H513&gt;0,I513/H513,0)</f>
      </c>
      <c r="L513" s="17">
        <f>TRIM(IF(AND(H513&gt;0,I513&gt;H513),"Over estimate ","")&amp;IF(AND(G513&gt;0,MAX(N513:AQ513)&gt;G513),"Over max/day",""))</f>
      </c>
      <c r="M513" s="19"/>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c r="AP513" s="22"/>
      <c r="AQ513" s="22"/>
    </row>
    <row r="514" spans="1:43" x14ac:dyDescent="0.25">
      <c r="A514" s="19"/>
      <c r="B514" s="19"/>
      <c r="C514" s="19"/>
      <c r="D514" s="19"/>
      <c r="E514" s="20"/>
      <c r="F514" s="20"/>
      <c r="G514" s="20"/>
      <c r="H514" s="21"/>
      <c r="I514" s="15">
        <f>SUM(N514:AQ514)*8</f>
      </c>
      <c r="J514" s="15">
        <f>I514-H514</f>
      </c>
      <c r="K514" s="16">
        <f>IF(H514&gt;0,I514/H514,0)</f>
      </c>
      <c r="L514" s="17">
        <f>TRIM(IF(AND(H514&gt;0,I514&gt;H514),"Over estimate ","")&amp;IF(AND(G514&gt;0,MAX(N514:AQ514)&gt;G514),"Over max/day",""))</f>
      </c>
      <c r="M514" s="19"/>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row>
    <row r="515" spans="1:43" x14ac:dyDescent="0.25">
      <c r="A515" s="19"/>
      <c r="B515" s="19"/>
      <c r="C515" s="19"/>
      <c r="D515" s="19"/>
      <c r="E515" s="20"/>
      <c r="F515" s="20"/>
      <c r="G515" s="20"/>
      <c r="H515" s="21"/>
      <c r="I515" s="15">
        <f>SUM(N515:AQ515)*8</f>
      </c>
      <c r="J515" s="15">
        <f>I515-H515</f>
      </c>
      <c r="K515" s="16">
        <f>IF(H515&gt;0,I515/H515,0)</f>
      </c>
      <c r="L515" s="17">
        <f>TRIM(IF(AND(H515&gt;0,I515&gt;H515),"Over estimate ","")&amp;IF(AND(G515&gt;0,MAX(N515:AQ515)&gt;G515),"Over max/day",""))</f>
      </c>
      <c r="M515" s="19"/>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c r="AP515" s="22"/>
      <c r="AQ515" s="22"/>
    </row>
    <row r="516" spans="1:43" x14ac:dyDescent="0.25">
      <c r="A516" s="19"/>
      <c r="B516" s="19"/>
      <c r="C516" s="19"/>
      <c r="D516" s="19"/>
      <c r="E516" s="20"/>
      <c r="F516" s="20"/>
      <c r="G516" s="20"/>
      <c r="H516" s="21"/>
      <c r="I516" s="15">
        <f>SUM(N516:AQ516)*8</f>
      </c>
      <c r="J516" s="15">
        <f>I516-H516</f>
      </c>
      <c r="K516" s="16">
        <f>IF(H516&gt;0,I516/H516,0)</f>
      </c>
      <c r="L516" s="17">
        <f>TRIM(IF(AND(H516&gt;0,I516&gt;H516),"Over estimate ","")&amp;IF(AND(G516&gt;0,MAX(N516:AQ516)&gt;G516),"Over max/day",""))</f>
      </c>
      <c r="M516" s="19"/>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c r="AP516" s="22"/>
      <c r="AQ516" s="22"/>
    </row>
    <row r="517" spans="1:43" x14ac:dyDescent="0.25">
      <c r="A517" s="19"/>
      <c r="B517" s="19"/>
      <c r="C517" s="19"/>
      <c r="D517" s="19"/>
      <c r="E517" s="20"/>
      <c r="F517" s="20"/>
      <c r="G517" s="20"/>
      <c r="H517" s="21"/>
      <c r="I517" s="15">
        <f>SUM(N517:AQ517)*8</f>
      </c>
      <c r="J517" s="15">
        <f>I517-H517</f>
      </c>
      <c r="K517" s="16">
        <f>IF(H517&gt;0,I517/H517,0)</f>
      </c>
      <c r="L517" s="17">
        <f>TRIM(IF(AND(H517&gt;0,I517&gt;H517),"Over estimate ","")&amp;IF(AND(G517&gt;0,MAX(N517:AQ517)&gt;G517),"Over max/day",""))</f>
      </c>
      <c r="M517" s="19"/>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c r="AP517" s="22"/>
      <c r="AQ517" s="22"/>
    </row>
    <row r="518" spans="1:43" x14ac:dyDescent="0.25">
      <c r="A518" s="19"/>
      <c r="B518" s="19"/>
      <c r="C518" s="19"/>
      <c r="D518" s="19"/>
      <c r="E518" s="20"/>
      <c r="F518" s="20"/>
      <c r="G518" s="20"/>
      <c r="H518" s="21"/>
      <c r="I518" s="15">
        <f>SUM(N518:AQ518)*8</f>
      </c>
      <c r="J518" s="15">
        <f>I518-H518</f>
      </c>
      <c r="K518" s="16">
        <f>IF(H518&gt;0,I518/H518,0)</f>
      </c>
      <c r="L518" s="17">
        <f>TRIM(IF(AND(H518&gt;0,I518&gt;H518),"Over estimate ","")&amp;IF(AND(G518&gt;0,MAX(N518:AQ518)&gt;G518),"Over max/day",""))</f>
      </c>
      <c r="M518" s="19"/>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c r="AP518" s="22"/>
      <c r="AQ518" s="22"/>
    </row>
    <row r="519" spans="1:43" x14ac:dyDescent="0.25">
      <c r="A519" s="19"/>
      <c r="B519" s="19"/>
      <c r="C519" s="19"/>
      <c r="D519" s="19"/>
      <c r="E519" s="20"/>
      <c r="F519" s="20"/>
      <c r="G519" s="20"/>
      <c r="H519" s="21"/>
      <c r="I519" s="15">
        <f>SUM(N519:AQ519)*8</f>
      </c>
      <c r="J519" s="15">
        <f>I519-H519</f>
      </c>
      <c r="K519" s="16">
        <f>IF(H519&gt;0,I519/H519,0)</f>
      </c>
      <c r="L519" s="17">
        <f>TRIM(IF(AND(H519&gt;0,I519&gt;H519),"Over estimate ","")&amp;IF(AND(G519&gt;0,MAX(N519:AQ519)&gt;G519),"Over max/day",""))</f>
      </c>
      <c r="M519" s="19"/>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c r="AP519" s="22"/>
      <c r="AQ519" s="22"/>
    </row>
    <row r="520" spans="1:43" x14ac:dyDescent="0.25">
      <c r="A520" s="19"/>
      <c r="B520" s="19"/>
      <c r="C520" s="19"/>
      <c r="D520" s="19"/>
      <c r="E520" s="20"/>
      <c r="F520" s="20"/>
      <c r="G520" s="20"/>
      <c r="H520" s="21"/>
      <c r="I520" s="15">
        <f>SUM(N520:AQ520)*8</f>
      </c>
      <c r="J520" s="15">
        <f>I520-H520</f>
      </c>
      <c r="K520" s="16">
        <f>IF(H520&gt;0,I520/H520,0)</f>
      </c>
      <c r="L520" s="17">
        <f>TRIM(IF(AND(H520&gt;0,I520&gt;H520),"Over estimate ","")&amp;IF(AND(G520&gt;0,MAX(N520:AQ520)&gt;G520),"Over max/day",""))</f>
      </c>
      <c r="M520" s="19"/>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c r="AP520" s="22"/>
      <c r="AQ520" s="22"/>
    </row>
    <row r="521" spans="1:43" x14ac:dyDescent="0.25">
      <c r="A521" s="19"/>
      <c r="B521" s="19"/>
      <c r="C521" s="19"/>
      <c r="D521" s="19"/>
      <c r="E521" s="20"/>
      <c r="F521" s="20"/>
      <c r="G521" s="20"/>
      <c r="H521" s="21"/>
      <c r="I521" s="15">
        <f>SUM(N521:AQ521)*8</f>
      </c>
      <c r="J521" s="15">
        <f>I521-H521</f>
      </c>
      <c r="K521" s="16">
        <f>IF(H521&gt;0,I521/H521,0)</f>
      </c>
      <c r="L521" s="17">
        <f>TRIM(IF(AND(H521&gt;0,I521&gt;H521),"Over estimate ","")&amp;IF(AND(G521&gt;0,MAX(N521:AQ521)&gt;G521),"Over max/day",""))</f>
      </c>
      <c r="M521" s="19"/>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c r="AP521" s="22"/>
      <c r="AQ521" s="22"/>
    </row>
    <row r="522" spans="1:43" x14ac:dyDescent="0.25">
      <c r="A522" s="19"/>
      <c r="B522" s="19"/>
      <c r="C522" s="19"/>
      <c r="D522" s="19"/>
      <c r="E522" s="20"/>
      <c r="F522" s="20"/>
      <c r="G522" s="20"/>
      <c r="H522" s="21"/>
      <c r="I522" s="15">
        <f>SUM(N522:AQ522)*8</f>
      </c>
      <c r="J522" s="15">
        <f>I522-H522</f>
      </c>
      <c r="K522" s="16">
        <f>IF(H522&gt;0,I522/H522,0)</f>
      </c>
      <c r="L522" s="17">
        <f>TRIM(IF(AND(H522&gt;0,I522&gt;H522),"Over estimate ","")&amp;IF(AND(G522&gt;0,MAX(N522:AQ522)&gt;G522),"Over max/day",""))</f>
      </c>
      <c r="M522" s="19"/>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c r="AP522" s="22"/>
      <c r="AQ522" s="22"/>
    </row>
    <row r="523" spans="1:43" x14ac:dyDescent="0.25">
      <c r="A523" s="19"/>
      <c r="B523" s="19"/>
      <c r="C523" s="19"/>
      <c r="D523" s="19"/>
      <c r="E523" s="20"/>
      <c r="F523" s="20"/>
      <c r="G523" s="20"/>
      <c r="H523" s="21"/>
      <c r="I523" s="15">
        <f>SUM(N523:AQ523)*8</f>
      </c>
      <c r="J523" s="15">
        <f>I523-H523</f>
      </c>
      <c r="K523" s="16">
        <f>IF(H523&gt;0,I523/H523,0)</f>
      </c>
      <c r="L523" s="17">
        <f>TRIM(IF(AND(H523&gt;0,I523&gt;H523),"Over estimate ","")&amp;IF(AND(G523&gt;0,MAX(N523:AQ523)&gt;G523),"Over max/day",""))</f>
      </c>
      <c r="M523" s="19"/>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c r="AP523" s="22"/>
      <c r="AQ523" s="22"/>
    </row>
    <row r="524" spans="1:43" x14ac:dyDescent="0.25">
      <c r="A524" s="19"/>
      <c r="B524" s="19"/>
      <c r="C524" s="19"/>
      <c r="D524" s="19"/>
      <c r="E524" s="20"/>
      <c r="F524" s="20"/>
      <c r="G524" s="20"/>
      <c r="H524" s="21"/>
      <c r="I524" s="15">
        <f>SUM(N524:AQ524)*8</f>
      </c>
      <c r="J524" s="15">
        <f>I524-H524</f>
      </c>
      <c r="K524" s="16">
        <f>IF(H524&gt;0,I524/H524,0)</f>
      </c>
      <c r="L524" s="17">
        <f>TRIM(IF(AND(H524&gt;0,I524&gt;H524),"Over estimate ","")&amp;IF(AND(G524&gt;0,MAX(N524:AQ524)&gt;G524),"Over max/day",""))</f>
      </c>
      <c r="M524" s="19"/>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row>
    <row r="525" spans="1:43" x14ac:dyDescent="0.25">
      <c r="A525" s="19"/>
      <c r="B525" s="19"/>
      <c r="C525" s="19"/>
      <c r="D525" s="19"/>
      <c r="E525" s="20"/>
      <c r="F525" s="20"/>
      <c r="G525" s="20"/>
      <c r="H525" s="21"/>
      <c r="I525" s="15">
        <f>SUM(N525:AQ525)*8</f>
      </c>
      <c r="J525" s="15">
        <f>I525-H525</f>
      </c>
      <c r="K525" s="16">
        <f>IF(H525&gt;0,I525/H525,0)</f>
      </c>
      <c r="L525" s="17">
        <f>TRIM(IF(AND(H525&gt;0,I525&gt;H525),"Over estimate ","")&amp;IF(AND(G525&gt;0,MAX(N525:AQ525)&gt;G525),"Over max/day",""))</f>
      </c>
      <c r="M525" s="19"/>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c r="AP525" s="22"/>
      <c r="AQ525" s="22"/>
    </row>
    <row r="526" spans="1:43" x14ac:dyDescent="0.25">
      <c r="A526" s="19"/>
      <c r="B526" s="19"/>
      <c r="C526" s="19"/>
      <c r="D526" s="19"/>
      <c r="E526" s="20"/>
      <c r="F526" s="20"/>
      <c r="G526" s="20"/>
      <c r="H526" s="21"/>
      <c r="I526" s="15">
        <f>SUM(N526:AQ526)*8</f>
      </c>
      <c r="J526" s="15">
        <f>I526-H526</f>
      </c>
      <c r="K526" s="16">
        <f>IF(H526&gt;0,I526/H526,0)</f>
      </c>
      <c r="L526" s="17">
        <f>TRIM(IF(AND(H526&gt;0,I526&gt;H526),"Over estimate ","")&amp;IF(AND(G526&gt;0,MAX(N526:AQ526)&gt;G526),"Over max/day",""))</f>
      </c>
      <c r="M526" s="19"/>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row>
    <row r="527" spans="1:43" x14ac:dyDescent="0.25">
      <c r="A527" s="19"/>
      <c r="B527" s="19"/>
      <c r="C527" s="19"/>
      <c r="D527" s="19"/>
      <c r="E527" s="20"/>
      <c r="F527" s="20"/>
      <c r="G527" s="20"/>
      <c r="H527" s="21"/>
      <c r="I527" s="15">
        <f>SUM(N527:AQ527)*8</f>
      </c>
      <c r="J527" s="15">
        <f>I527-H527</f>
      </c>
      <c r="K527" s="16">
        <f>IF(H527&gt;0,I527/H527,0)</f>
      </c>
      <c r="L527" s="17">
        <f>TRIM(IF(AND(H527&gt;0,I527&gt;H527),"Over estimate ","")&amp;IF(AND(G527&gt;0,MAX(N527:AQ527)&gt;G527),"Over max/day",""))</f>
      </c>
      <c r="M527" s="19"/>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row>
    <row r="528" spans="1:43" x14ac:dyDescent="0.25">
      <c r="A528" s="19"/>
      <c r="B528" s="19"/>
      <c r="C528" s="19"/>
      <c r="D528" s="19"/>
      <c r="E528" s="20"/>
      <c r="F528" s="20"/>
      <c r="G528" s="20"/>
      <c r="H528" s="21"/>
      <c r="I528" s="15">
        <f>SUM(N528:AQ528)*8</f>
      </c>
      <c r="J528" s="15">
        <f>I528-H528</f>
      </c>
      <c r="K528" s="16">
        <f>IF(H528&gt;0,I528/H528,0)</f>
      </c>
      <c r="L528" s="17">
        <f>TRIM(IF(AND(H528&gt;0,I528&gt;H528),"Over estimate ","")&amp;IF(AND(G528&gt;0,MAX(N528:AQ528)&gt;G528),"Over max/day",""))</f>
      </c>
      <c r="M528" s="19"/>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row>
    <row r="529" spans="1:43" x14ac:dyDescent="0.25">
      <c r="A529" s="19"/>
      <c r="B529" s="19"/>
      <c r="C529" s="19"/>
      <c r="D529" s="19"/>
      <c r="E529" s="20"/>
      <c r="F529" s="20"/>
      <c r="G529" s="20"/>
      <c r="H529" s="21"/>
      <c r="I529" s="15">
        <f>SUM(N529:AQ529)*8</f>
      </c>
      <c r="J529" s="15">
        <f>I529-H529</f>
      </c>
      <c r="K529" s="16">
        <f>IF(H529&gt;0,I529/H529,0)</f>
      </c>
      <c r="L529" s="17">
        <f>TRIM(IF(AND(H529&gt;0,I529&gt;H529),"Over estimate ","")&amp;IF(AND(G529&gt;0,MAX(N529:AQ529)&gt;G529),"Over max/day",""))</f>
      </c>
      <c r="M529" s="19"/>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c r="AP529" s="22"/>
      <c r="AQ529" s="22"/>
    </row>
    <row r="530" spans="1:43" x14ac:dyDescent="0.25">
      <c r="A530" s="19"/>
      <c r="B530" s="19"/>
      <c r="C530" s="19"/>
      <c r="D530" s="19"/>
      <c r="E530" s="20"/>
      <c r="F530" s="20"/>
      <c r="G530" s="20"/>
      <c r="H530" s="21"/>
      <c r="I530" s="15">
        <f>SUM(N530:AQ530)*8</f>
      </c>
      <c r="J530" s="15">
        <f>I530-H530</f>
      </c>
      <c r="K530" s="16">
        <f>IF(H530&gt;0,I530/H530,0)</f>
      </c>
      <c r="L530" s="17">
        <f>TRIM(IF(AND(H530&gt;0,I530&gt;H530),"Over estimate ","")&amp;IF(AND(G530&gt;0,MAX(N530:AQ530)&gt;G530),"Over max/day",""))</f>
      </c>
      <c r="M530" s="19"/>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row>
    <row r="531" spans="1:43" x14ac:dyDescent="0.25">
      <c r="A531" s="19"/>
      <c r="B531" s="19"/>
      <c r="C531" s="19"/>
      <c r="D531" s="19"/>
      <c r="E531" s="20"/>
      <c r="F531" s="20"/>
      <c r="G531" s="20"/>
      <c r="H531" s="21"/>
      <c r="I531" s="15">
        <f>SUM(N531:AQ531)*8</f>
      </c>
      <c r="J531" s="15">
        <f>I531-H531</f>
      </c>
      <c r="K531" s="16">
        <f>IF(H531&gt;0,I531/H531,0)</f>
      </c>
      <c r="L531" s="17">
        <f>TRIM(IF(AND(H531&gt;0,I531&gt;H531),"Over estimate ","")&amp;IF(AND(G531&gt;0,MAX(N531:AQ531)&gt;G531),"Over max/day",""))</f>
      </c>
      <c r="M531" s="19"/>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row>
    <row r="532" spans="1:43" x14ac:dyDescent="0.25">
      <c r="A532" s="19"/>
      <c r="B532" s="19"/>
      <c r="C532" s="19"/>
      <c r="D532" s="19"/>
      <c r="E532" s="20"/>
      <c r="F532" s="20"/>
      <c r="G532" s="20"/>
      <c r="H532" s="21"/>
      <c r="I532" s="15">
        <f>SUM(N532:AQ532)*8</f>
      </c>
      <c r="J532" s="15">
        <f>I532-H532</f>
      </c>
      <c r="K532" s="16">
        <f>IF(H532&gt;0,I532/H532,0)</f>
      </c>
      <c r="L532" s="17">
        <f>TRIM(IF(AND(H532&gt;0,I532&gt;H532),"Over estimate ","")&amp;IF(AND(G532&gt;0,MAX(N532:AQ532)&gt;G532),"Over max/day",""))</f>
      </c>
      <c r="M532" s="19"/>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row>
    <row r="533" spans="1:43" x14ac:dyDescent="0.25">
      <c r="A533" s="19"/>
      <c r="B533" s="19"/>
      <c r="C533" s="19"/>
      <c r="D533" s="19"/>
      <c r="E533" s="20"/>
      <c r="F533" s="20"/>
      <c r="G533" s="20"/>
      <c r="H533" s="21"/>
      <c r="I533" s="15">
        <f>SUM(N533:AQ533)*8</f>
      </c>
      <c r="J533" s="15">
        <f>I533-H533</f>
      </c>
      <c r="K533" s="16">
        <f>IF(H533&gt;0,I533/H533,0)</f>
      </c>
      <c r="L533" s="17">
        <f>TRIM(IF(AND(H533&gt;0,I533&gt;H533),"Over estimate ","")&amp;IF(AND(G533&gt;0,MAX(N533:AQ533)&gt;G533),"Over max/day",""))</f>
      </c>
      <c r="M533" s="19"/>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row>
    <row r="534" spans="1:43" x14ac:dyDescent="0.25">
      <c r="A534" s="19"/>
      <c r="B534" s="19"/>
      <c r="C534" s="19"/>
      <c r="D534" s="19"/>
      <c r="E534" s="20"/>
      <c r="F534" s="20"/>
      <c r="G534" s="20"/>
      <c r="H534" s="21"/>
      <c r="I534" s="15">
        <f>SUM(N534:AQ534)*8</f>
      </c>
      <c r="J534" s="15">
        <f>I534-H534</f>
      </c>
      <c r="K534" s="16">
        <f>IF(H534&gt;0,I534/H534,0)</f>
      </c>
      <c r="L534" s="17">
        <f>TRIM(IF(AND(H534&gt;0,I534&gt;H534),"Over estimate ","")&amp;IF(AND(G534&gt;0,MAX(N534:AQ534)&gt;G534),"Over max/day",""))</f>
      </c>
      <c r="M534" s="19"/>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row>
    <row r="535" spans="1:43" x14ac:dyDescent="0.25">
      <c r="A535" s="19"/>
      <c r="B535" s="19"/>
      <c r="C535" s="19"/>
      <c r="D535" s="19"/>
      <c r="E535" s="20"/>
      <c r="F535" s="20"/>
      <c r="G535" s="20"/>
      <c r="H535" s="21"/>
      <c r="I535" s="15">
        <f>SUM(N535:AQ535)*8</f>
      </c>
      <c r="J535" s="15">
        <f>I535-H535</f>
      </c>
      <c r="K535" s="16">
        <f>IF(H535&gt;0,I535/H535,0)</f>
      </c>
      <c r="L535" s="17">
        <f>TRIM(IF(AND(H535&gt;0,I535&gt;H535),"Over estimate ","")&amp;IF(AND(G535&gt;0,MAX(N535:AQ535)&gt;G535),"Over max/day",""))</f>
      </c>
      <c r="M535" s="19"/>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row>
    <row r="536" spans="1:43" x14ac:dyDescent="0.25">
      <c r="A536" s="19"/>
      <c r="B536" s="19"/>
      <c r="C536" s="19"/>
      <c r="D536" s="19"/>
      <c r="E536" s="20"/>
      <c r="F536" s="20"/>
      <c r="G536" s="20"/>
      <c r="H536" s="21"/>
      <c r="I536" s="15">
        <f>SUM(N536:AQ536)*8</f>
      </c>
      <c r="J536" s="15">
        <f>I536-H536</f>
      </c>
      <c r="K536" s="16">
        <f>IF(H536&gt;0,I536/H536,0)</f>
      </c>
      <c r="L536" s="17">
        <f>TRIM(IF(AND(H536&gt;0,I536&gt;H536),"Over estimate ","")&amp;IF(AND(G536&gt;0,MAX(N536:AQ536)&gt;G536),"Over max/day",""))</f>
      </c>
      <c r="M536" s="19"/>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22"/>
      <c r="AQ536" s="22"/>
    </row>
    <row r="537" spans="1:43" x14ac:dyDescent="0.25">
      <c r="A537" s="19"/>
      <c r="B537" s="19"/>
      <c r="C537" s="19"/>
      <c r="D537" s="19"/>
      <c r="E537" s="20"/>
      <c r="F537" s="20"/>
      <c r="G537" s="20"/>
      <c r="H537" s="21"/>
      <c r="I537" s="15">
        <f>SUM(N537:AQ537)*8</f>
      </c>
      <c r="J537" s="15">
        <f>I537-H537</f>
      </c>
      <c r="K537" s="16">
        <f>IF(H537&gt;0,I537/H537,0)</f>
      </c>
      <c r="L537" s="17">
        <f>TRIM(IF(AND(H537&gt;0,I537&gt;H537),"Over estimate ","")&amp;IF(AND(G537&gt;0,MAX(N537:AQ537)&gt;G537),"Over max/day",""))</f>
      </c>
      <c r="M537" s="19"/>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22"/>
      <c r="AQ537" s="22"/>
    </row>
    <row r="538" spans="1:43" x14ac:dyDescent="0.25">
      <c r="A538" s="19"/>
      <c r="B538" s="19"/>
      <c r="C538" s="19"/>
      <c r="D538" s="19"/>
      <c r="E538" s="20"/>
      <c r="F538" s="20"/>
      <c r="G538" s="20"/>
      <c r="H538" s="21"/>
      <c r="I538" s="15">
        <f>SUM(N538:AQ538)*8</f>
      </c>
      <c r="J538" s="15">
        <f>I538-H538</f>
      </c>
      <c r="K538" s="16">
        <f>IF(H538&gt;0,I538/H538,0)</f>
      </c>
      <c r="L538" s="17">
        <f>TRIM(IF(AND(H538&gt;0,I538&gt;H538),"Over estimate ","")&amp;IF(AND(G538&gt;0,MAX(N538:AQ538)&gt;G538),"Over max/day",""))</f>
      </c>
      <c r="M538" s="19"/>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22"/>
      <c r="AQ538" s="22"/>
    </row>
    <row r="539" spans="1:43" x14ac:dyDescent="0.25">
      <c r="A539" s="19"/>
      <c r="B539" s="19"/>
      <c r="C539" s="19"/>
      <c r="D539" s="19"/>
      <c r="E539" s="20"/>
      <c r="F539" s="20"/>
      <c r="G539" s="20"/>
      <c r="H539" s="21"/>
      <c r="I539" s="15">
        <f>SUM(N539:AQ539)*8</f>
      </c>
      <c r="J539" s="15">
        <f>I539-H539</f>
      </c>
      <c r="K539" s="16">
        <f>IF(H539&gt;0,I539/H539,0)</f>
      </c>
      <c r="L539" s="17">
        <f>TRIM(IF(AND(H539&gt;0,I539&gt;H539),"Over estimate ","")&amp;IF(AND(G539&gt;0,MAX(N539:AQ539)&gt;G539),"Over max/day",""))</f>
      </c>
      <c r="M539" s="19"/>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c r="AP539" s="22"/>
      <c r="AQ539" s="22"/>
    </row>
    <row r="540" spans="1:43" x14ac:dyDescent="0.25">
      <c r="A540" s="19"/>
      <c r="B540" s="19"/>
      <c r="C540" s="19"/>
      <c r="D540" s="19"/>
      <c r="E540" s="20"/>
      <c r="F540" s="20"/>
      <c r="G540" s="20"/>
      <c r="H540" s="21"/>
      <c r="I540" s="15">
        <f>SUM(N540:AQ540)*8</f>
      </c>
      <c r="J540" s="15">
        <f>I540-H540</f>
      </c>
      <c r="K540" s="16">
        <f>IF(H540&gt;0,I540/H540,0)</f>
      </c>
      <c r="L540" s="17">
        <f>TRIM(IF(AND(H540&gt;0,I540&gt;H540),"Over estimate ","")&amp;IF(AND(G540&gt;0,MAX(N540:AQ540)&gt;G540),"Over max/day",""))</f>
      </c>
      <c r="M540" s="19"/>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c r="AP540" s="22"/>
      <c r="AQ540" s="22"/>
    </row>
    <row r="541" spans="1:43" x14ac:dyDescent="0.25">
      <c r="A541" s="19"/>
      <c r="B541" s="19"/>
      <c r="C541" s="19"/>
      <c r="D541" s="19"/>
      <c r="E541" s="20"/>
      <c r="F541" s="20"/>
      <c r="G541" s="20"/>
      <c r="H541" s="21"/>
      <c r="I541" s="15">
        <f>SUM(N541:AQ541)*8</f>
      </c>
      <c r="J541" s="15">
        <f>I541-H541</f>
      </c>
      <c r="K541" s="16">
        <f>IF(H541&gt;0,I541/H541,0)</f>
      </c>
      <c r="L541" s="17">
        <f>TRIM(IF(AND(H541&gt;0,I541&gt;H541),"Over estimate ","")&amp;IF(AND(G541&gt;0,MAX(N541:AQ541)&gt;G541),"Over max/day",""))</f>
      </c>
      <c r="M541" s="19"/>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c r="AP541" s="22"/>
      <c r="AQ541" s="22"/>
    </row>
    <row r="542" spans="1:43" x14ac:dyDescent="0.25">
      <c r="A542" s="19"/>
      <c r="B542" s="19"/>
      <c r="C542" s="19"/>
      <c r="D542" s="19"/>
      <c r="E542" s="20"/>
      <c r="F542" s="20"/>
      <c r="G542" s="20"/>
      <c r="H542" s="21"/>
      <c r="I542" s="15">
        <f>SUM(N542:AQ542)*8</f>
      </c>
      <c r="J542" s="15">
        <f>I542-H542</f>
      </c>
      <c r="K542" s="16">
        <f>IF(H542&gt;0,I542/H542,0)</f>
      </c>
      <c r="L542" s="17">
        <f>TRIM(IF(AND(H542&gt;0,I542&gt;H542),"Over estimate ","")&amp;IF(AND(G542&gt;0,MAX(N542:AQ542)&gt;G542),"Over max/day",""))</f>
      </c>
      <c r="M542" s="19"/>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c r="AP542" s="22"/>
      <c r="AQ542" s="22"/>
    </row>
    <row r="543" spans="1:43" x14ac:dyDescent="0.25">
      <c r="A543" s="19"/>
      <c r="B543" s="19"/>
      <c r="C543" s="19"/>
      <c r="D543" s="19"/>
      <c r="E543" s="20"/>
      <c r="F543" s="20"/>
      <c r="G543" s="20"/>
      <c r="H543" s="21"/>
      <c r="I543" s="15">
        <f>SUM(N543:AQ543)*8</f>
      </c>
      <c r="J543" s="15">
        <f>I543-H543</f>
      </c>
      <c r="K543" s="16">
        <f>IF(H543&gt;0,I543/H543,0)</f>
      </c>
      <c r="L543" s="17">
        <f>TRIM(IF(AND(H543&gt;0,I543&gt;H543),"Over estimate ","")&amp;IF(AND(G543&gt;0,MAX(N543:AQ543)&gt;G543),"Over max/day",""))</f>
      </c>
      <c r="M543" s="19"/>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c r="AP543" s="22"/>
      <c r="AQ543" s="22"/>
    </row>
    <row r="544" spans="1:43" x14ac:dyDescent="0.25">
      <c r="A544" s="19"/>
      <c r="B544" s="19"/>
      <c r="C544" s="19"/>
      <c r="D544" s="19"/>
      <c r="E544" s="20"/>
      <c r="F544" s="20"/>
      <c r="G544" s="20"/>
      <c r="H544" s="21"/>
      <c r="I544" s="15">
        <f>SUM(N544:AQ544)*8</f>
      </c>
      <c r="J544" s="15">
        <f>I544-H544</f>
      </c>
      <c r="K544" s="16">
        <f>IF(H544&gt;0,I544/H544,0)</f>
      </c>
      <c r="L544" s="17">
        <f>TRIM(IF(AND(H544&gt;0,I544&gt;H544),"Over estimate ","")&amp;IF(AND(G544&gt;0,MAX(N544:AQ544)&gt;G544),"Over max/day",""))</f>
      </c>
      <c r="M544" s="19"/>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c r="AP544" s="22"/>
      <c r="AQ544" s="22"/>
    </row>
    <row r="545" spans="1:43" x14ac:dyDescent="0.25">
      <c r="A545" s="19"/>
      <c r="B545" s="19"/>
      <c r="C545" s="19"/>
      <c r="D545" s="19"/>
      <c r="E545" s="20"/>
      <c r="F545" s="20"/>
      <c r="G545" s="20"/>
      <c r="H545" s="21"/>
      <c r="I545" s="15">
        <f>SUM(N545:AQ545)*8</f>
      </c>
      <c r="J545" s="15">
        <f>I545-H545</f>
      </c>
      <c r="K545" s="16">
        <f>IF(H545&gt;0,I545/H545,0)</f>
      </c>
      <c r="L545" s="17">
        <f>TRIM(IF(AND(H545&gt;0,I545&gt;H545),"Over estimate ","")&amp;IF(AND(G545&gt;0,MAX(N545:AQ545)&gt;G545),"Over max/day",""))</f>
      </c>
      <c r="M545" s="19"/>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c r="AP545" s="22"/>
      <c r="AQ545" s="22"/>
    </row>
    <row r="546" spans="1:43" x14ac:dyDescent="0.25">
      <c r="A546" s="19"/>
      <c r="B546" s="19"/>
      <c r="C546" s="19"/>
      <c r="D546" s="19"/>
      <c r="E546" s="20"/>
      <c r="F546" s="20"/>
      <c r="G546" s="20"/>
      <c r="H546" s="21"/>
      <c r="I546" s="15">
        <f>SUM(N546:AQ546)*8</f>
      </c>
      <c r="J546" s="15">
        <f>I546-H546</f>
      </c>
      <c r="K546" s="16">
        <f>IF(H546&gt;0,I546/H546,0)</f>
      </c>
      <c r="L546" s="17">
        <f>TRIM(IF(AND(H546&gt;0,I546&gt;H546),"Over estimate ","")&amp;IF(AND(G546&gt;0,MAX(N546:AQ546)&gt;G546),"Over max/day",""))</f>
      </c>
      <c r="M546" s="19"/>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c r="AP546" s="22"/>
      <c r="AQ546" s="22"/>
    </row>
    <row r="547" spans="1:43" x14ac:dyDescent="0.25">
      <c r="A547" s="19"/>
      <c r="B547" s="19"/>
      <c r="C547" s="19"/>
      <c r="D547" s="19"/>
      <c r="E547" s="20"/>
      <c r="F547" s="20"/>
      <c r="G547" s="20"/>
      <c r="H547" s="21"/>
      <c r="I547" s="15">
        <f>SUM(N547:AQ547)*8</f>
      </c>
      <c r="J547" s="15">
        <f>I547-H547</f>
      </c>
      <c r="K547" s="16">
        <f>IF(H547&gt;0,I547/H547,0)</f>
      </c>
      <c r="L547" s="17">
        <f>TRIM(IF(AND(H547&gt;0,I547&gt;H547),"Over estimate ","")&amp;IF(AND(G547&gt;0,MAX(N547:AQ547)&gt;G547),"Over max/day",""))</f>
      </c>
      <c r="M547" s="19"/>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c r="AP547" s="22"/>
      <c r="AQ547" s="22"/>
    </row>
    <row r="548" spans="1:43" x14ac:dyDescent="0.25">
      <c r="A548" s="19"/>
      <c r="B548" s="19"/>
      <c r="C548" s="19"/>
      <c r="D548" s="19"/>
      <c r="E548" s="20"/>
      <c r="F548" s="20"/>
      <c r="G548" s="20"/>
      <c r="H548" s="21"/>
      <c r="I548" s="15">
        <f>SUM(N548:AQ548)*8</f>
      </c>
      <c r="J548" s="15">
        <f>I548-H548</f>
      </c>
      <c r="K548" s="16">
        <f>IF(H548&gt;0,I548/H548,0)</f>
      </c>
      <c r="L548" s="17">
        <f>TRIM(IF(AND(H548&gt;0,I548&gt;H548),"Over estimate ","")&amp;IF(AND(G548&gt;0,MAX(N548:AQ548)&gt;G548),"Over max/day",""))</f>
      </c>
      <c r="M548" s="19"/>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c r="AP548" s="22"/>
      <c r="AQ548" s="22"/>
    </row>
    <row r="549" spans="1:43" x14ac:dyDescent="0.25">
      <c r="A549" s="19"/>
      <c r="B549" s="19"/>
      <c r="C549" s="19"/>
      <c r="D549" s="19"/>
      <c r="E549" s="20"/>
      <c r="F549" s="20"/>
      <c r="G549" s="20"/>
      <c r="H549" s="21"/>
      <c r="I549" s="15">
        <f>SUM(N549:AQ549)*8</f>
      </c>
      <c r="J549" s="15">
        <f>I549-H549</f>
      </c>
      <c r="K549" s="16">
        <f>IF(H549&gt;0,I549/H549,0)</f>
      </c>
      <c r="L549" s="17">
        <f>TRIM(IF(AND(H549&gt;0,I549&gt;H549),"Over estimate ","")&amp;IF(AND(G549&gt;0,MAX(N549:AQ549)&gt;G549),"Over max/day",""))</f>
      </c>
      <c r="M549" s="19"/>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c r="AP549" s="22"/>
      <c r="AQ549" s="22"/>
    </row>
    <row r="550" spans="1:43" x14ac:dyDescent="0.25">
      <c r="A550" s="19"/>
      <c r="B550" s="19"/>
      <c r="C550" s="19"/>
      <c r="D550" s="19"/>
      <c r="E550" s="20"/>
      <c r="F550" s="20"/>
      <c r="G550" s="20"/>
      <c r="H550" s="21"/>
      <c r="I550" s="15">
        <f>SUM(N550:AQ550)*8</f>
      </c>
      <c r="J550" s="15">
        <f>I550-H550</f>
      </c>
      <c r="K550" s="16">
        <f>IF(H550&gt;0,I550/H550,0)</f>
      </c>
      <c r="L550" s="17">
        <f>TRIM(IF(AND(H550&gt;0,I550&gt;H550),"Over estimate ","")&amp;IF(AND(G550&gt;0,MAX(N550:AQ550)&gt;G550),"Over max/day",""))</f>
      </c>
      <c r="M550" s="19"/>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c r="AP550" s="22"/>
      <c r="AQ550" s="22"/>
    </row>
    <row r="551" spans="1:43" x14ac:dyDescent="0.25">
      <c r="A551" s="19"/>
      <c r="B551" s="19"/>
      <c r="C551" s="19"/>
      <c r="D551" s="19"/>
      <c r="E551" s="20"/>
      <c r="F551" s="20"/>
      <c r="G551" s="20"/>
      <c r="H551" s="21"/>
      <c r="I551" s="15">
        <f>SUM(N551:AQ551)*8</f>
      </c>
      <c r="J551" s="15">
        <f>I551-H551</f>
      </c>
      <c r="K551" s="16">
        <f>IF(H551&gt;0,I551/H551,0)</f>
      </c>
      <c r="L551" s="17">
        <f>TRIM(IF(AND(H551&gt;0,I551&gt;H551),"Over estimate ","")&amp;IF(AND(G551&gt;0,MAX(N551:AQ551)&gt;G551),"Over max/day",""))</f>
      </c>
      <c r="M551" s="19"/>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c r="AP551" s="22"/>
      <c r="AQ551" s="22"/>
    </row>
    <row r="552" spans="1:43" x14ac:dyDescent="0.25">
      <c r="A552" s="19"/>
      <c r="B552" s="19"/>
      <c r="C552" s="19"/>
      <c r="D552" s="19"/>
      <c r="E552" s="20"/>
      <c r="F552" s="20"/>
      <c r="G552" s="20"/>
      <c r="H552" s="21"/>
      <c r="I552" s="15">
        <f>SUM(N552:AQ552)*8</f>
      </c>
      <c r="J552" s="15">
        <f>I552-H552</f>
      </c>
      <c r="K552" s="16">
        <f>IF(H552&gt;0,I552/H552,0)</f>
      </c>
      <c r="L552" s="17">
        <f>TRIM(IF(AND(H552&gt;0,I552&gt;H552),"Over estimate ","")&amp;IF(AND(G552&gt;0,MAX(N552:AQ552)&gt;G552),"Over max/day",""))</f>
      </c>
      <c r="M552" s="19"/>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c r="AP552" s="22"/>
      <c r="AQ552" s="22"/>
    </row>
    <row r="553" spans="1:43" x14ac:dyDescent="0.25">
      <c r="A553" s="19"/>
      <c r="B553" s="19"/>
      <c r="C553" s="19"/>
      <c r="D553" s="19"/>
      <c r="E553" s="20"/>
      <c r="F553" s="20"/>
      <c r="G553" s="20"/>
      <c r="H553" s="21"/>
      <c r="I553" s="15">
        <f>SUM(N553:AQ553)*8</f>
      </c>
      <c r="J553" s="15">
        <f>I553-H553</f>
      </c>
      <c r="K553" s="16">
        <f>IF(H553&gt;0,I553/H553,0)</f>
      </c>
      <c r="L553" s="17">
        <f>TRIM(IF(AND(H553&gt;0,I553&gt;H553),"Over estimate ","")&amp;IF(AND(G553&gt;0,MAX(N553:AQ553)&gt;G553),"Over max/day",""))</f>
      </c>
      <c r="M553" s="19"/>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c r="AP553" s="22"/>
      <c r="AQ553" s="22"/>
    </row>
    <row r="554" spans="1:43" x14ac:dyDescent="0.25">
      <c r="A554" s="19"/>
      <c r="B554" s="19"/>
      <c r="C554" s="19"/>
      <c r="D554" s="19"/>
      <c r="E554" s="20"/>
      <c r="F554" s="20"/>
      <c r="G554" s="20"/>
      <c r="H554" s="21"/>
      <c r="I554" s="15">
        <f>SUM(N554:AQ554)*8</f>
      </c>
      <c r="J554" s="15">
        <f>I554-H554</f>
      </c>
      <c r="K554" s="16">
        <f>IF(H554&gt;0,I554/H554,0)</f>
      </c>
      <c r="L554" s="17">
        <f>TRIM(IF(AND(H554&gt;0,I554&gt;H554),"Over estimate ","")&amp;IF(AND(G554&gt;0,MAX(N554:AQ554)&gt;G554),"Over max/day",""))</f>
      </c>
      <c r="M554" s="19"/>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c r="AP554" s="22"/>
      <c r="AQ554" s="22"/>
    </row>
    <row r="555" spans="1:43" x14ac:dyDescent="0.25">
      <c r="A555" s="19"/>
      <c r="B555" s="19"/>
      <c r="C555" s="19"/>
      <c r="D555" s="19"/>
      <c r="E555" s="20"/>
      <c r="F555" s="20"/>
      <c r="G555" s="20"/>
      <c r="H555" s="21"/>
      <c r="I555" s="15">
        <f>SUM(N555:AQ555)*8</f>
      </c>
      <c r="J555" s="15">
        <f>I555-H555</f>
      </c>
      <c r="K555" s="16">
        <f>IF(H555&gt;0,I555/H555,0)</f>
      </c>
      <c r="L555" s="17">
        <f>TRIM(IF(AND(H555&gt;0,I555&gt;H555),"Over estimate ","")&amp;IF(AND(G555&gt;0,MAX(N555:AQ555)&gt;G555),"Over max/day",""))</f>
      </c>
      <c r="M555" s="19"/>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c r="AP555" s="22"/>
      <c r="AQ555" s="22"/>
    </row>
    <row r="556" spans="1:43" x14ac:dyDescent="0.25">
      <c r="A556" s="19"/>
      <c r="B556" s="19"/>
      <c r="C556" s="19"/>
      <c r="D556" s="19"/>
      <c r="E556" s="20"/>
      <c r="F556" s="20"/>
      <c r="G556" s="20"/>
      <c r="H556" s="21"/>
      <c r="I556" s="15">
        <f>SUM(N556:AQ556)*8</f>
      </c>
      <c r="J556" s="15">
        <f>I556-H556</f>
      </c>
      <c r="K556" s="16">
        <f>IF(H556&gt;0,I556/H556,0)</f>
      </c>
      <c r="L556" s="17">
        <f>TRIM(IF(AND(H556&gt;0,I556&gt;H556),"Over estimate ","")&amp;IF(AND(G556&gt;0,MAX(N556:AQ556)&gt;G556),"Over max/day",""))</f>
      </c>
      <c r="M556" s="19"/>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c r="AP556" s="22"/>
      <c r="AQ556" s="22"/>
    </row>
    <row r="557" spans="1:43" x14ac:dyDescent="0.25">
      <c r="A557" s="19"/>
      <c r="B557" s="19"/>
      <c r="C557" s="19"/>
      <c r="D557" s="19"/>
      <c r="E557" s="20"/>
      <c r="F557" s="20"/>
      <c r="G557" s="20"/>
      <c r="H557" s="21"/>
      <c r="I557" s="15">
        <f>SUM(N557:AQ557)*8</f>
      </c>
      <c r="J557" s="15">
        <f>I557-H557</f>
      </c>
      <c r="K557" s="16">
        <f>IF(H557&gt;0,I557/H557,0)</f>
      </c>
      <c r="L557" s="17">
        <f>TRIM(IF(AND(H557&gt;0,I557&gt;H557),"Over estimate ","")&amp;IF(AND(G557&gt;0,MAX(N557:AQ557)&gt;G557),"Over max/day",""))</f>
      </c>
      <c r="M557" s="19"/>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c r="AP557" s="22"/>
      <c r="AQ557" s="22"/>
    </row>
    <row r="558" spans="1:43" x14ac:dyDescent="0.25">
      <c r="A558" s="19"/>
      <c r="B558" s="19"/>
      <c r="C558" s="19"/>
      <c r="D558" s="19"/>
      <c r="E558" s="20"/>
      <c r="F558" s="20"/>
      <c r="G558" s="20"/>
      <c r="H558" s="21"/>
      <c r="I558" s="15">
        <f>SUM(N558:AQ558)*8</f>
      </c>
      <c r="J558" s="15">
        <f>I558-H558</f>
      </c>
      <c r="K558" s="16">
        <f>IF(H558&gt;0,I558/H558,0)</f>
      </c>
      <c r="L558" s="17">
        <f>TRIM(IF(AND(H558&gt;0,I558&gt;H558),"Over estimate ","")&amp;IF(AND(G558&gt;0,MAX(N558:AQ558)&gt;G558),"Over max/day",""))</f>
      </c>
      <c r="M558" s="19"/>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c r="AP558" s="22"/>
      <c r="AQ558" s="22"/>
    </row>
    <row r="559" spans="1:43" x14ac:dyDescent="0.25">
      <c r="A559" s="19"/>
      <c r="B559" s="19"/>
      <c r="C559" s="19"/>
      <c r="D559" s="19"/>
      <c r="E559" s="20"/>
      <c r="F559" s="20"/>
      <c r="G559" s="20"/>
      <c r="H559" s="21"/>
      <c r="I559" s="15">
        <f>SUM(N559:AQ559)*8</f>
      </c>
      <c r="J559" s="15">
        <f>I559-H559</f>
      </c>
      <c r="K559" s="16">
        <f>IF(H559&gt;0,I559/H559,0)</f>
      </c>
      <c r="L559" s="17">
        <f>TRIM(IF(AND(H559&gt;0,I559&gt;H559),"Over estimate ","")&amp;IF(AND(G559&gt;0,MAX(N559:AQ559)&gt;G559),"Over max/day",""))</f>
      </c>
      <c r="M559" s="19"/>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c r="AP559" s="22"/>
      <c r="AQ559" s="22"/>
    </row>
    <row r="560" spans="1:43" x14ac:dyDescent="0.25">
      <c r="A560" s="19"/>
      <c r="B560" s="19"/>
      <c r="C560" s="19"/>
      <c r="D560" s="19"/>
      <c r="E560" s="20"/>
      <c r="F560" s="20"/>
      <c r="G560" s="20"/>
      <c r="H560" s="21"/>
      <c r="I560" s="15">
        <f>SUM(N560:AQ560)*8</f>
      </c>
      <c r="J560" s="15">
        <f>I560-H560</f>
      </c>
      <c r="K560" s="16">
        <f>IF(H560&gt;0,I560/H560,0)</f>
      </c>
      <c r="L560" s="17">
        <f>TRIM(IF(AND(H560&gt;0,I560&gt;H560),"Over estimate ","")&amp;IF(AND(G560&gt;0,MAX(N560:AQ560)&gt;G560),"Over max/day",""))</f>
      </c>
      <c r="M560" s="19"/>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c r="AP560" s="22"/>
      <c r="AQ560" s="22"/>
    </row>
    <row r="561" spans="1:43" x14ac:dyDescent="0.25">
      <c r="A561" s="19"/>
      <c r="B561" s="19"/>
      <c r="C561" s="19"/>
      <c r="D561" s="19"/>
      <c r="E561" s="20"/>
      <c r="F561" s="20"/>
      <c r="G561" s="20"/>
      <c r="H561" s="21"/>
      <c r="I561" s="15">
        <f>SUM(N561:AQ561)*8</f>
      </c>
      <c r="J561" s="15">
        <f>I561-H561</f>
      </c>
      <c r="K561" s="16">
        <f>IF(H561&gt;0,I561/H561,0)</f>
      </c>
      <c r="L561" s="17">
        <f>TRIM(IF(AND(H561&gt;0,I561&gt;H561),"Over estimate ","")&amp;IF(AND(G561&gt;0,MAX(N561:AQ561)&gt;G561),"Over max/day",""))</f>
      </c>
      <c r="M561" s="19"/>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c r="AP561" s="22"/>
      <c r="AQ561" s="22"/>
    </row>
    <row r="562" spans="1:43" x14ac:dyDescent="0.25">
      <c r="A562" s="19"/>
      <c r="B562" s="19"/>
      <c r="C562" s="19"/>
      <c r="D562" s="19"/>
      <c r="E562" s="20"/>
      <c r="F562" s="20"/>
      <c r="G562" s="20"/>
      <c r="H562" s="21"/>
      <c r="I562" s="15">
        <f>SUM(N562:AQ562)*8</f>
      </c>
      <c r="J562" s="15">
        <f>I562-H562</f>
      </c>
      <c r="K562" s="16">
        <f>IF(H562&gt;0,I562/H562,0)</f>
      </c>
      <c r="L562" s="17">
        <f>TRIM(IF(AND(H562&gt;0,I562&gt;H562),"Over estimate ","")&amp;IF(AND(G562&gt;0,MAX(N562:AQ562)&gt;G562),"Over max/day",""))</f>
      </c>
      <c r="M562" s="19"/>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c r="AP562" s="22"/>
      <c r="AQ562" s="22"/>
    </row>
    <row r="563" spans="1:43" x14ac:dyDescent="0.25">
      <c r="A563" s="19"/>
      <c r="B563" s="19"/>
      <c r="C563" s="19"/>
      <c r="D563" s="19"/>
      <c r="E563" s="20"/>
      <c r="F563" s="20"/>
      <c r="G563" s="20"/>
      <c r="H563" s="21"/>
      <c r="I563" s="15">
        <f>SUM(N563:AQ563)*8</f>
      </c>
      <c r="J563" s="15">
        <f>I563-H563</f>
      </c>
      <c r="K563" s="16">
        <f>IF(H563&gt;0,I563/H563,0)</f>
      </c>
      <c r="L563" s="17">
        <f>TRIM(IF(AND(H563&gt;0,I563&gt;H563),"Over estimate ","")&amp;IF(AND(G563&gt;0,MAX(N563:AQ563)&gt;G563),"Over max/day",""))</f>
      </c>
      <c r="M563" s="19"/>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c r="AP563" s="22"/>
      <c r="AQ563" s="22"/>
    </row>
    <row r="564" spans="1:43" x14ac:dyDescent="0.25">
      <c r="A564" s="19"/>
      <c r="B564" s="19"/>
      <c r="C564" s="19"/>
      <c r="D564" s="19"/>
      <c r="E564" s="20"/>
      <c r="F564" s="20"/>
      <c r="G564" s="20"/>
      <c r="H564" s="21"/>
      <c r="I564" s="15">
        <f>SUM(N564:AQ564)*8</f>
      </c>
      <c r="J564" s="15">
        <f>I564-H564</f>
      </c>
      <c r="K564" s="16">
        <f>IF(H564&gt;0,I564/H564,0)</f>
      </c>
      <c r="L564" s="17">
        <f>TRIM(IF(AND(H564&gt;0,I564&gt;H564),"Over estimate ","")&amp;IF(AND(G564&gt;0,MAX(N564:AQ564)&gt;G564),"Over max/day",""))</f>
      </c>
      <c r="M564" s="19"/>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c r="AP564" s="22"/>
      <c r="AQ564" s="22"/>
    </row>
    <row r="565" spans="1:43" x14ac:dyDescent="0.25">
      <c r="A565" s="19"/>
      <c r="B565" s="19"/>
      <c r="C565" s="19"/>
      <c r="D565" s="19"/>
      <c r="E565" s="20"/>
      <c r="F565" s="20"/>
      <c r="G565" s="20"/>
      <c r="H565" s="21"/>
      <c r="I565" s="15">
        <f>SUM(N565:AQ565)*8</f>
      </c>
      <c r="J565" s="15">
        <f>I565-H565</f>
      </c>
      <c r="K565" s="16">
        <f>IF(H565&gt;0,I565/H565,0)</f>
      </c>
      <c r="L565" s="17">
        <f>TRIM(IF(AND(H565&gt;0,I565&gt;H565),"Over estimate ","")&amp;IF(AND(G565&gt;0,MAX(N565:AQ565)&gt;G565),"Over max/day",""))</f>
      </c>
      <c r="M565" s="19"/>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c r="AP565" s="22"/>
      <c r="AQ565" s="22"/>
    </row>
    <row r="566" spans="1:43" x14ac:dyDescent="0.25">
      <c r="A566" s="19"/>
      <c r="B566" s="19"/>
      <c r="C566" s="19"/>
      <c r="D566" s="19"/>
      <c r="E566" s="20"/>
      <c r="F566" s="20"/>
      <c r="G566" s="20"/>
      <c r="H566" s="21"/>
      <c r="I566" s="15">
        <f>SUM(N566:AQ566)*8</f>
      </c>
      <c r="J566" s="15">
        <f>I566-H566</f>
      </c>
      <c r="K566" s="16">
        <f>IF(H566&gt;0,I566/H566,0)</f>
      </c>
      <c r="L566" s="17">
        <f>TRIM(IF(AND(H566&gt;0,I566&gt;H566),"Over estimate ","")&amp;IF(AND(G566&gt;0,MAX(N566:AQ566)&gt;G566),"Over max/day",""))</f>
      </c>
      <c r="M566" s="19"/>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c r="AP566" s="22"/>
      <c r="AQ566" s="22"/>
    </row>
    <row r="567" spans="1:43" x14ac:dyDescent="0.25">
      <c r="A567" s="19"/>
      <c r="B567" s="19"/>
      <c r="C567" s="19"/>
      <c r="D567" s="19"/>
      <c r="E567" s="20"/>
      <c r="F567" s="20"/>
      <c r="G567" s="20"/>
      <c r="H567" s="21"/>
      <c r="I567" s="15">
        <f>SUM(N567:AQ567)*8</f>
      </c>
      <c r="J567" s="15">
        <f>I567-H567</f>
      </c>
      <c r="K567" s="16">
        <f>IF(H567&gt;0,I567/H567,0)</f>
      </c>
      <c r="L567" s="17">
        <f>TRIM(IF(AND(H567&gt;0,I567&gt;H567),"Over estimate ","")&amp;IF(AND(G567&gt;0,MAX(N567:AQ567)&gt;G567),"Over max/day",""))</f>
      </c>
      <c r="M567" s="19"/>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c r="AP567" s="22"/>
      <c r="AQ567" s="22"/>
    </row>
    <row r="568" spans="1:43" x14ac:dyDescent="0.25">
      <c r="A568" s="19"/>
      <c r="B568" s="19"/>
      <c r="C568" s="19"/>
      <c r="D568" s="19"/>
      <c r="E568" s="20"/>
      <c r="F568" s="20"/>
      <c r="G568" s="20"/>
      <c r="H568" s="21"/>
      <c r="I568" s="15">
        <f>SUM(N568:AQ568)*8</f>
      </c>
      <c r="J568" s="15">
        <f>I568-H568</f>
      </c>
      <c r="K568" s="16">
        <f>IF(H568&gt;0,I568/H568,0)</f>
      </c>
      <c r="L568" s="17">
        <f>TRIM(IF(AND(H568&gt;0,I568&gt;H568),"Over estimate ","")&amp;IF(AND(G568&gt;0,MAX(N568:AQ568)&gt;G568),"Over max/day",""))</f>
      </c>
      <c r="M568" s="19"/>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c r="AP568" s="22"/>
      <c r="AQ568" s="22"/>
    </row>
    <row r="569" spans="1:43" x14ac:dyDescent="0.25">
      <c r="A569" s="19"/>
      <c r="B569" s="19"/>
      <c r="C569" s="19"/>
      <c r="D569" s="19"/>
      <c r="E569" s="20"/>
      <c r="F569" s="20"/>
      <c r="G569" s="20"/>
      <c r="H569" s="21"/>
      <c r="I569" s="15">
        <f>SUM(N569:AQ569)*8</f>
      </c>
      <c r="J569" s="15">
        <f>I569-H569</f>
      </c>
      <c r="K569" s="16">
        <f>IF(H569&gt;0,I569/H569,0)</f>
      </c>
      <c r="L569" s="17">
        <f>TRIM(IF(AND(H569&gt;0,I569&gt;H569),"Over estimate ","")&amp;IF(AND(G569&gt;0,MAX(N569:AQ569)&gt;G569),"Over max/day",""))</f>
      </c>
      <c r="M569" s="19"/>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c r="AP569" s="22"/>
      <c r="AQ569" s="22"/>
    </row>
    <row r="570" spans="1:43" x14ac:dyDescent="0.25">
      <c r="A570" s="19"/>
      <c r="B570" s="19"/>
      <c r="C570" s="19"/>
      <c r="D570" s="19"/>
      <c r="E570" s="20"/>
      <c r="F570" s="20"/>
      <c r="G570" s="20"/>
      <c r="H570" s="21"/>
      <c r="I570" s="15">
        <f>SUM(N570:AQ570)*8</f>
      </c>
      <c r="J570" s="15">
        <f>I570-H570</f>
      </c>
      <c r="K570" s="16">
        <f>IF(H570&gt;0,I570/H570,0)</f>
      </c>
      <c r="L570" s="17">
        <f>TRIM(IF(AND(H570&gt;0,I570&gt;H570),"Over estimate ","")&amp;IF(AND(G570&gt;0,MAX(N570:AQ570)&gt;G570),"Over max/day",""))</f>
      </c>
      <c r="M570" s="19"/>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c r="AP570" s="22"/>
      <c r="AQ570" s="22"/>
    </row>
    <row r="571" spans="1:43" x14ac:dyDescent="0.25">
      <c r="A571" s="19"/>
      <c r="B571" s="19"/>
      <c r="C571" s="19"/>
      <c r="D571" s="19"/>
      <c r="E571" s="20"/>
      <c r="F571" s="20"/>
      <c r="G571" s="20"/>
      <c r="H571" s="21"/>
      <c r="I571" s="15">
        <f>SUM(N571:AQ571)*8</f>
      </c>
      <c r="J571" s="15">
        <f>I571-H571</f>
      </c>
      <c r="K571" s="16">
        <f>IF(H571&gt;0,I571/H571,0)</f>
      </c>
      <c r="L571" s="17">
        <f>TRIM(IF(AND(H571&gt;0,I571&gt;H571),"Over estimate ","")&amp;IF(AND(G571&gt;0,MAX(N571:AQ571)&gt;G571),"Over max/day",""))</f>
      </c>
      <c r="M571" s="19"/>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c r="AP571" s="22"/>
      <c r="AQ571" s="22"/>
    </row>
    <row r="572" spans="1:43" x14ac:dyDescent="0.25">
      <c r="A572" s="19"/>
      <c r="B572" s="19"/>
      <c r="C572" s="19"/>
      <c r="D572" s="19"/>
      <c r="E572" s="20"/>
      <c r="F572" s="20"/>
      <c r="G572" s="20"/>
      <c r="H572" s="21"/>
      <c r="I572" s="15">
        <f>SUM(N572:AQ572)*8</f>
      </c>
      <c r="J572" s="15">
        <f>I572-H572</f>
      </c>
      <c r="K572" s="16">
        <f>IF(H572&gt;0,I572/H572,0)</f>
      </c>
      <c r="L572" s="17">
        <f>TRIM(IF(AND(H572&gt;0,I572&gt;H572),"Over estimate ","")&amp;IF(AND(G572&gt;0,MAX(N572:AQ572)&gt;G572),"Over max/day",""))</f>
      </c>
      <c r="M572" s="19"/>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c r="AP572" s="22"/>
      <c r="AQ572" s="22"/>
    </row>
    <row r="573" spans="1:43" x14ac:dyDescent="0.25">
      <c r="A573" s="19"/>
      <c r="B573" s="19"/>
      <c r="C573" s="19"/>
      <c r="D573" s="19"/>
      <c r="E573" s="20"/>
      <c r="F573" s="20"/>
      <c r="G573" s="20"/>
      <c r="H573" s="21"/>
      <c r="I573" s="15">
        <f>SUM(N573:AQ573)*8</f>
      </c>
      <c r="J573" s="15">
        <f>I573-H573</f>
      </c>
      <c r="K573" s="16">
        <f>IF(H573&gt;0,I573/H573,0)</f>
      </c>
      <c r="L573" s="17">
        <f>TRIM(IF(AND(H573&gt;0,I573&gt;H573),"Over estimate ","")&amp;IF(AND(G573&gt;0,MAX(N573:AQ573)&gt;G573),"Over max/day",""))</f>
      </c>
      <c r="M573" s="19"/>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c r="AP573" s="22"/>
      <c r="AQ573" s="22"/>
    </row>
    <row r="574" spans="1:43" x14ac:dyDescent="0.25">
      <c r="A574" s="19"/>
      <c r="B574" s="19"/>
      <c r="C574" s="19"/>
      <c r="D574" s="19"/>
      <c r="E574" s="20"/>
      <c r="F574" s="20"/>
      <c r="G574" s="20"/>
      <c r="H574" s="21"/>
      <c r="I574" s="15">
        <f>SUM(N574:AQ574)*8</f>
      </c>
      <c r="J574" s="15">
        <f>I574-H574</f>
      </c>
      <c r="K574" s="16">
        <f>IF(H574&gt;0,I574/H574,0)</f>
      </c>
      <c r="L574" s="17">
        <f>TRIM(IF(AND(H574&gt;0,I574&gt;H574),"Over estimate ","")&amp;IF(AND(G574&gt;0,MAX(N574:AQ574)&gt;G574),"Over max/day",""))</f>
      </c>
      <c r="M574" s="19"/>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c r="AP574" s="22"/>
      <c r="AQ574" s="22"/>
    </row>
    <row r="575" spans="1:43" x14ac:dyDescent="0.25">
      <c r="A575" s="19"/>
      <c r="B575" s="19"/>
      <c r="C575" s="19"/>
      <c r="D575" s="19"/>
      <c r="E575" s="20"/>
      <c r="F575" s="20"/>
      <c r="G575" s="20"/>
      <c r="H575" s="21"/>
      <c r="I575" s="15">
        <f>SUM(N575:AQ575)*8</f>
      </c>
      <c r="J575" s="15">
        <f>I575-H575</f>
      </c>
      <c r="K575" s="16">
        <f>IF(H575&gt;0,I575/H575,0)</f>
      </c>
      <c r="L575" s="17">
        <f>TRIM(IF(AND(H575&gt;0,I575&gt;H575),"Over estimate ","")&amp;IF(AND(G575&gt;0,MAX(N575:AQ575)&gt;G575),"Over max/day",""))</f>
      </c>
      <c r="M575" s="19"/>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c r="AP575" s="22"/>
      <c r="AQ575" s="22"/>
    </row>
    <row r="576" spans="1:43" x14ac:dyDescent="0.25">
      <c r="A576" s="19"/>
      <c r="B576" s="19"/>
      <c r="C576" s="19"/>
      <c r="D576" s="19"/>
      <c r="E576" s="20"/>
      <c r="F576" s="20"/>
      <c r="G576" s="20"/>
      <c r="H576" s="21"/>
      <c r="I576" s="15">
        <f>SUM(N576:AQ576)*8</f>
      </c>
      <c r="J576" s="15">
        <f>I576-H576</f>
      </c>
      <c r="K576" s="16">
        <f>IF(H576&gt;0,I576/H576,0)</f>
      </c>
      <c r="L576" s="17">
        <f>TRIM(IF(AND(H576&gt;0,I576&gt;H576),"Over estimate ","")&amp;IF(AND(G576&gt;0,MAX(N576:AQ576)&gt;G576),"Over max/day",""))</f>
      </c>
      <c r="M576" s="19"/>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c r="AP576" s="22"/>
      <c r="AQ576" s="22"/>
    </row>
    <row r="577" spans="1:43" x14ac:dyDescent="0.25">
      <c r="A577" s="19"/>
      <c r="B577" s="19"/>
      <c r="C577" s="19"/>
      <c r="D577" s="19"/>
      <c r="E577" s="20"/>
      <c r="F577" s="20"/>
      <c r="G577" s="20"/>
      <c r="H577" s="21"/>
      <c r="I577" s="15">
        <f>SUM(N577:AQ577)*8</f>
      </c>
      <c r="J577" s="15">
        <f>I577-H577</f>
      </c>
      <c r="K577" s="16">
        <f>IF(H577&gt;0,I577/H577,0)</f>
      </c>
      <c r="L577" s="17">
        <f>TRIM(IF(AND(H577&gt;0,I577&gt;H577),"Over estimate ","")&amp;IF(AND(G577&gt;0,MAX(N577:AQ577)&gt;G577),"Over max/day",""))</f>
      </c>
      <c r="M577" s="19"/>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c r="AP577" s="22"/>
      <c r="AQ577" s="22"/>
    </row>
    <row r="578" spans="1:43" x14ac:dyDescent="0.25">
      <c r="A578" s="19"/>
      <c r="B578" s="19"/>
      <c r="C578" s="19"/>
      <c r="D578" s="19"/>
      <c r="E578" s="20"/>
      <c r="F578" s="20"/>
      <c r="G578" s="20"/>
      <c r="H578" s="21"/>
      <c r="I578" s="15">
        <f>SUM(N578:AQ578)*8</f>
      </c>
      <c r="J578" s="15">
        <f>I578-H578</f>
      </c>
      <c r="K578" s="16">
        <f>IF(H578&gt;0,I578/H578,0)</f>
      </c>
      <c r="L578" s="17">
        <f>TRIM(IF(AND(H578&gt;0,I578&gt;H578),"Over estimate ","")&amp;IF(AND(G578&gt;0,MAX(N578:AQ578)&gt;G578),"Over max/day",""))</f>
      </c>
      <c r="M578" s="19"/>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c r="AP578" s="22"/>
      <c r="AQ578" s="22"/>
    </row>
    <row r="579" spans="1:43" x14ac:dyDescent="0.25">
      <c r="A579" s="19"/>
      <c r="B579" s="19"/>
      <c r="C579" s="19"/>
      <c r="D579" s="19"/>
      <c r="E579" s="20"/>
      <c r="F579" s="20"/>
      <c r="G579" s="20"/>
      <c r="H579" s="21"/>
      <c r="I579" s="15">
        <f>SUM(N579:AQ579)*8</f>
      </c>
      <c r="J579" s="15">
        <f>I579-H579</f>
      </c>
      <c r="K579" s="16">
        <f>IF(H579&gt;0,I579/H579,0)</f>
      </c>
      <c r="L579" s="17">
        <f>TRIM(IF(AND(H579&gt;0,I579&gt;H579),"Over estimate ","")&amp;IF(AND(G579&gt;0,MAX(N579:AQ579)&gt;G579),"Over max/day",""))</f>
      </c>
      <c r="M579" s="19"/>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c r="AP579" s="22"/>
      <c r="AQ579" s="22"/>
    </row>
    <row r="580" spans="1:43" x14ac:dyDescent="0.25">
      <c r="A580" s="19"/>
      <c r="B580" s="19"/>
      <c r="C580" s="19"/>
      <c r="D580" s="19"/>
      <c r="E580" s="20"/>
      <c r="F580" s="20"/>
      <c r="G580" s="20"/>
      <c r="H580" s="21"/>
      <c r="I580" s="15">
        <f>SUM(N580:AQ580)*8</f>
      </c>
      <c r="J580" s="15">
        <f>I580-H580</f>
      </c>
      <c r="K580" s="16">
        <f>IF(H580&gt;0,I580/H580,0)</f>
      </c>
      <c r="L580" s="17">
        <f>TRIM(IF(AND(H580&gt;0,I580&gt;H580),"Over estimate ","")&amp;IF(AND(G580&gt;0,MAX(N580:AQ580)&gt;G580),"Over max/day",""))</f>
      </c>
      <c r="M580" s="19"/>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c r="AP580" s="22"/>
      <c r="AQ580" s="22"/>
    </row>
    <row r="581" spans="1:43" x14ac:dyDescent="0.25">
      <c r="A581" s="19"/>
      <c r="B581" s="19"/>
      <c r="C581" s="19"/>
      <c r="D581" s="19"/>
      <c r="E581" s="20"/>
      <c r="F581" s="20"/>
      <c r="G581" s="20"/>
      <c r="H581" s="21"/>
      <c r="I581" s="15">
        <f>SUM(N581:AQ581)*8</f>
      </c>
      <c r="J581" s="15">
        <f>I581-H581</f>
      </c>
      <c r="K581" s="16">
        <f>IF(H581&gt;0,I581/H581,0)</f>
      </c>
      <c r="L581" s="17">
        <f>TRIM(IF(AND(H581&gt;0,I581&gt;H581),"Over estimate ","")&amp;IF(AND(G581&gt;0,MAX(N581:AQ581)&gt;G581),"Over max/day",""))</f>
      </c>
      <c r="M581" s="19"/>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c r="AP581" s="22"/>
      <c r="AQ581" s="22"/>
    </row>
    <row r="582" spans="1:43" x14ac:dyDescent="0.25">
      <c r="A582" s="19"/>
      <c r="B582" s="19"/>
      <c r="C582" s="19"/>
      <c r="D582" s="19"/>
      <c r="E582" s="20"/>
      <c r="F582" s="20"/>
      <c r="G582" s="20"/>
      <c r="H582" s="21"/>
      <c r="I582" s="15">
        <f>SUM(N582:AQ582)*8</f>
      </c>
      <c r="J582" s="15">
        <f>I582-H582</f>
      </c>
      <c r="K582" s="16">
        <f>IF(H582&gt;0,I582/H582,0)</f>
      </c>
      <c r="L582" s="17">
        <f>TRIM(IF(AND(H582&gt;0,I582&gt;H582),"Over estimate ","")&amp;IF(AND(G582&gt;0,MAX(N582:AQ582)&gt;G582),"Over max/day",""))</f>
      </c>
      <c r="M582" s="19"/>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c r="AP582" s="22"/>
      <c r="AQ582" s="22"/>
    </row>
    <row r="583" spans="1:43" x14ac:dyDescent="0.25">
      <c r="A583" s="19"/>
      <c r="B583" s="19"/>
      <c r="C583" s="19"/>
      <c r="D583" s="19"/>
      <c r="E583" s="20"/>
      <c r="F583" s="20"/>
      <c r="G583" s="20"/>
      <c r="H583" s="21"/>
      <c r="I583" s="15">
        <f>SUM(N583:AQ583)*8</f>
      </c>
      <c r="J583" s="15">
        <f>I583-H583</f>
      </c>
      <c r="K583" s="16">
        <f>IF(H583&gt;0,I583/H583,0)</f>
      </c>
      <c r="L583" s="17">
        <f>TRIM(IF(AND(H583&gt;0,I583&gt;H583),"Over estimate ","")&amp;IF(AND(G583&gt;0,MAX(N583:AQ583)&gt;G583),"Over max/day",""))</f>
      </c>
      <c r="M583" s="19"/>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c r="AP583" s="22"/>
      <c r="AQ583" s="22"/>
    </row>
    <row r="584" spans="1:43" x14ac:dyDescent="0.25">
      <c r="A584" s="19"/>
      <c r="B584" s="19"/>
      <c r="C584" s="19"/>
      <c r="D584" s="19"/>
      <c r="E584" s="20"/>
      <c r="F584" s="20"/>
      <c r="G584" s="20"/>
      <c r="H584" s="21"/>
      <c r="I584" s="15">
        <f>SUM(N584:AQ584)*8</f>
      </c>
      <c r="J584" s="15">
        <f>I584-H584</f>
      </c>
      <c r="K584" s="16">
        <f>IF(H584&gt;0,I584/H584,0)</f>
      </c>
      <c r="L584" s="17">
        <f>TRIM(IF(AND(H584&gt;0,I584&gt;H584),"Over estimate ","")&amp;IF(AND(G584&gt;0,MAX(N584:AQ584)&gt;G584),"Over max/day",""))</f>
      </c>
      <c r="M584" s="19"/>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c r="AP584" s="22"/>
      <c r="AQ584" s="22"/>
    </row>
    <row r="585" spans="1:43" x14ac:dyDescent="0.25">
      <c r="A585" s="19"/>
      <c r="B585" s="19"/>
      <c r="C585" s="19"/>
      <c r="D585" s="19"/>
      <c r="E585" s="20"/>
      <c r="F585" s="20"/>
      <c r="G585" s="20"/>
      <c r="H585" s="21"/>
      <c r="I585" s="15">
        <f>SUM(N585:AQ585)*8</f>
      </c>
      <c r="J585" s="15">
        <f>I585-H585</f>
      </c>
      <c r="K585" s="16">
        <f>IF(H585&gt;0,I585/H585,0)</f>
      </c>
      <c r="L585" s="17">
        <f>TRIM(IF(AND(H585&gt;0,I585&gt;H585),"Over estimate ","")&amp;IF(AND(G585&gt;0,MAX(N585:AQ585)&gt;G585),"Over max/day",""))</f>
      </c>
      <c r="M585" s="19"/>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c r="AP585" s="22"/>
      <c r="AQ585" s="22"/>
    </row>
    <row r="586" spans="1:43" x14ac:dyDescent="0.25">
      <c r="A586" s="19"/>
      <c r="B586" s="19"/>
      <c r="C586" s="19"/>
      <c r="D586" s="19"/>
      <c r="E586" s="20"/>
      <c r="F586" s="20"/>
      <c r="G586" s="20"/>
      <c r="H586" s="21"/>
      <c r="I586" s="15">
        <f>SUM(N586:AQ586)*8</f>
      </c>
      <c r="J586" s="15">
        <f>I586-H586</f>
      </c>
      <c r="K586" s="16">
        <f>IF(H586&gt;0,I586/H586,0)</f>
      </c>
      <c r="L586" s="17">
        <f>TRIM(IF(AND(H586&gt;0,I586&gt;H586),"Over estimate ","")&amp;IF(AND(G586&gt;0,MAX(N586:AQ586)&gt;G586),"Over max/day",""))</f>
      </c>
      <c r="M586" s="19"/>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c r="AP586" s="22"/>
      <c r="AQ586" s="22"/>
    </row>
    <row r="587" spans="1:43" x14ac:dyDescent="0.25">
      <c r="A587" s="19"/>
      <c r="B587" s="19"/>
      <c r="C587" s="19"/>
      <c r="D587" s="19"/>
      <c r="E587" s="20"/>
      <c r="F587" s="20"/>
      <c r="G587" s="20"/>
      <c r="H587" s="21"/>
      <c r="I587" s="15">
        <f>SUM(N587:AQ587)*8</f>
      </c>
      <c r="J587" s="15">
        <f>I587-H587</f>
      </c>
      <c r="K587" s="16">
        <f>IF(H587&gt;0,I587/H587,0)</f>
      </c>
      <c r="L587" s="17">
        <f>TRIM(IF(AND(H587&gt;0,I587&gt;H587),"Over estimate ","")&amp;IF(AND(G587&gt;0,MAX(N587:AQ587)&gt;G587),"Over max/day",""))</f>
      </c>
      <c r="M587" s="19"/>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c r="AP587" s="22"/>
      <c r="AQ587" s="22"/>
    </row>
    <row r="588" spans="1:43" x14ac:dyDescent="0.25">
      <c r="A588" s="19"/>
      <c r="B588" s="19"/>
      <c r="C588" s="19"/>
      <c r="D588" s="19"/>
      <c r="E588" s="20"/>
      <c r="F588" s="20"/>
      <c r="G588" s="20"/>
      <c r="H588" s="21"/>
      <c r="I588" s="15">
        <f>SUM(N588:AQ588)*8</f>
      </c>
      <c r="J588" s="15">
        <f>I588-H588</f>
      </c>
      <c r="K588" s="16">
        <f>IF(H588&gt;0,I588/H588,0)</f>
      </c>
      <c r="L588" s="17">
        <f>TRIM(IF(AND(H588&gt;0,I588&gt;H588),"Over estimate ","")&amp;IF(AND(G588&gt;0,MAX(N588:AQ588)&gt;G588),"Over max/day",""))</f>
      </c>
      <c r="M588" s="19"/>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c r="AP588" s="22"/>
      <c r="AQ588" s="22"/>
    </row>
    <row r="589" spans="1:43" x14ac:dyDescent="0.25">
      <c r="A589" s="19"/>
      <c r="B589" s="19"/>
      <c r="C589" s="19"/>
      <c r="D589" s="19"/>
      <c r="E589" s="20"/>
      <c r="F589" s="20"/>
      <c r="G589" s="20"/>
      <c r="H589" s="21"/>
      <c r="I589" s="15">
        <f>SUM(N589:AQ589)*8</f>
      </c>
      <c r="J589" s="15">
        <f>I589-H589</f>
      </c>
      <c r="K589" s="16">
        <f>IF(H589&gt;0,I589/H589,0)</f>
      </c>
      <c r="L589" s="17">
        <f>TRIM(IF(AND(H589&gt;0,I589&gt;H589),"Over estimate ","")&amp;IF(AND(G589&gt;0,MAX(N589:AQ589)&gt;G589),"Over max/day",""))</f>
      </c>
      <c r="M589" s="19"/>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c r="AP589" s="22"/>
      <c r="AQ589" s="22"/>
    </row>
    <row r="590" spans="1:43" x14ac:dyDescent="0.25">
      <c r="A590" s="19"/>
      <c r="B590" s="19"/>
      <c r="C590" s="19"/>
      <c r="D590" s="19"/>
      <c r="E590" s="20"/>
      <c r="F590" s="20"/>
      <c r="G590" s="20"/>
      <c r="H590" s="21"/>
      <c r="I590" s="15">
        <f>SUM(N590:AQ590)*8</f>
      </c>
      <c r="J590" s="15">
        <f>I590-H590</f>
      </c>
      <c r="K590" s="16">
        <f>IF(H590&gt;0,I590/H590,0)</f>
      </c>
      <c r="L590" s="17">
        <f>TRIM(IF(AND(H590&gt;0,I590&gt;H590),"Over estimate ","")&amp;IF(AND(G590&gt;0,MAX(N590:AQ590)&gt;G590),"Over max/day",""))</f>
      </c>
      <c r="M590" s="19"/>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row>
    <row r="591" spans="1:43" x14ac:dyDescent="0.25">
      <c r="A591" s="19"/>
      <c r="B591" s="19"/>
      <c r="C591" s="19"/>
      <c r="D591" s="19"/>
      <c r="E591" s="20"/>
      <c r="F591" s="20"/>
      <c r="G591" s="20"/>
      <c r="H591" s="21"/>
      <c r="I591" s="15">
        <f>SUM(N591:AQ591)*8</f>
      </c>
      <c r="J591" s="15">
        <f>I591-H591</f>
      </c>
      <c r="K591" s="16">
        <f>IF(H591&gt;0,I591/H591,0)</f>
      </c>
      <c r="L591" s="17">
        <f>TRIM(IF(AND(H591&gt;0,I591&gt;H591),"Over estimate ","")&amp;IF(AND(G591&gt;0,MAX(N591:AQ591)&gt;G591),"Over max/day",""))</f>
      </c>
      <c r="M591" s="19"/>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c r="AP591" s="22"/>
      <c r="AQ591" s="22"/>
    </row>
    <row r="592" spans="1:43" x14ac:dyDescent="0.25">
      <c r="A592" s="19"/>
      <c r="B592" s="19"/>
      <c r="C592" s="19"/>
      <c r="D592" s="19"/>
      <c r="E592" s="20"/>
      <c r="F592" s="20"/>
      <c r="G592" s="20"/>
      <c r="H592" s="21"/>
      <c r="I592" s="15">
        <f>SUM(N592:AQ592)*8</f>
      </c>
      <c r="J592" s="15">
        <f>I592-H592</f>
      </c>
      <c r="K592" s="16">
        <f>IF(H592&gt;0,I592/H592,0)</f>
      </c>
      <c r="L592" s="17">
        <f>TRIM(IF(AND(H592&gt;0,I592&gt;H592),"Over estimate ","")&amp;IF(AND(G592&gt;0,MAX(N592:AQ592)&gt;G592),"Over max/day",""))</f>
      </c>
      <c r="M592" s="19"/>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row>
    <row r="593" spans="1:43" x14ac:dyDescent="0.25">
      <c r="A593" s="19"/>
      <c r="B593" s="19"/>
      <c r="C593" s="19"/>
      <c r="D593" s="19"/>
      <c r="E593" s="20"/>
      <c r="F593" s="20"/>
      <c r="G593" s="20"/>
      <c r="H593" s="21"/>
      <c r="I593" s="15">
        <f>SUM(N593:AQ593)*8</f>
      </c>
      <c r="J593" s="15">
        <f>I593-H593</f>
      </c>
      <c r="K593" s="16">
        <f>IF(H593&gt;0,I593/H593,0)</f>
      </c>
      <c r="L593" s="17">
        <f>TRIM(IF(AND(H593&gt;0,I593&gt;H593),"Over estimate ","")&amp;IF(AND(G593&gt;0,MAX(N593:AQ593)&gt;G593),"Over max/day",""))</f>
      </c>
      <c r="M593" s="19"/>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c r="AP593" s="22"/>
      <c r="AQ593" s="22"/>
    </row>
    <row r="594" spans="1:43" x14ac:dyDescent="0.25">
      <c r="A594" s="19"/>
      <c r="B594" s="19"/>
      <c r="C594" s="19"/>
      <c r="D594" s="19"/>
      <c r="E594" s="20"/>
      <c r="F594" s="20"/>
      <c r="G594" s="20"/>
      <c r="H594" s="21"/>
      <c r="I594" s="15">
        <f>SUM(N594:AQ594)*8</f>
      </c>
      <c r="J594" s="15">
        <f>I594-H594</f>
      </c>
      <c r="K594" s="16">
        <f>IF(H594&gt;0,I594/H594,0)</f>
      </c>
      <c r="L594" s="17">
        <f>TRIM(IF(AND(H594&gt;0,I594&gt;H594),"Over estimate ","")&amp;IF(AND(G594&gt;0,MAX(N594:AQ594)&gt;G594),"Over max/day",""))</f>
      </c>
      <c r="M594" s="19"/>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row>
    <row r="595" spans="1:43" x14ac:dyDescent="0.25">
      <c r="A595" s="19"/>
      <c r="B595" s="19"/>
      <c r="C595" s="19"/>
      <c r="D595" s="19"/>
      <c r="E595" s="20"/>
      <c r="F595" s="20"/>
      <c r="G595" s="20"/>
      <c r="H595" s="21"/>
      <c r="I595" s="15">
        <f>SUM(N595:AQ595)*8</f>
      </c>
      <c r="J595" s="15">
        <f>I595-H595</f>
      </c>
      <c r="K595" s="16">
        <f>IF(H595&gt;0,I595/H595,0)</f>
      </c>
      <c r="L595" s="17">
        <f>TRIM(IF(AND(H595&gt;0,I595&gt;H595),"Over estimate ","")&amp;IF(AND(G595&gt;0,MAX(N595:AQ595)&gt;G595),"Over max/day",""))</f>
      </c>
      <c r="M595" s="19"/>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c r="AP595" s="22"/>
      <c r="AQ595" s="22"/>
    </row>
    <row r="596" spans="1:43" x14ac:dyDescent="0.25">
      <c r="A596" s="19"/>
      <c r="B596" s="19"/>
      <c r="C596" s="19"/>
      <c r="D596" s="19"/>
      <c r="E596" s="20"/>
      <c r="F596" s="20"/>
      <c r="G596" s="20"/>
      <c r="H596" s="21"/>
      <c r="I596" s="15">
        <f>SUM(N596:AQ596)*8</f>
      </c>
      <c r="J596" s="15">
        <f>I596-H596</f>
      </c>
      <c r="K596" s="16">
        <f>IF(H596&gt;0,I596/H596,0)</f>
      </c>
      <c r="L596" s="17">
        <f>TRIM(IF(AND(H596&gt;0,I596&gt;H596),"Over estimate ","")&amp;IF(AND(G596&gt;0,MAX(N596:AQ596)&gt;G596),"Over max/day",""))</f>
      </c>
      <c r="M596" s="19"/>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row>
    <row r="597" spans="1:43" x14ac:dyDescent="0.25">
      <c r="A597" s="19"/>
      <c r="B597" s="19"/>
      <c r="C597" s="19"/>
      <c r="D597" s="19"/>
      <c r="E597" s="20"/>
      <c r="F597" s="20"/>
      <c r="G597" s="20"/>
      <c r="H597" s="21"/>
      <c r="I597" s="15">
        <f>SUM(N597:AQ597)*8</f>
      </c>
      <c r="J597" s="15">
        <f>I597-H597</f>
      </c>
      <c r="K597" s="16">
        <f>IF(H597&gt;0,I597/H597,0)</f>
      </c>
      <c r="L597" s="17">
        <f>TRIM(IF(AND(H597&gt;0,I597&gt;H597),"Over estimate ","")&amp;IF(AND(G597&gt;0,MAX(N597:AQ597)&gt;G597),"Over max/day",""))</f>
      </c>
      <c r="M597" s="19"/>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c r="AP597" s="22"/>
      <c r="AQ597" s="22"/>
    </row>
    <row r="598" spans="1:43" x14ac:dyDescent="0.25">
      <c r="A598" s="19"/>
      <c r="B598" s="19"/>
      <c r="C598" s="19"/>
      <c r="D598" s="19"/>
      <c r="E598" s="20"/>
      <c r="F598" s="20"/>
      <c r="G598" s="20"/>
      <c r="H598" s="21"/>
      <c r="I598" s="15">
        <f>SUM(N598:AQ598)*8</f>
      </c>
      <c r="J598" s="15">
        <f>I598-H598</f>
      </c>
      <c r="K598" s="16">
        <f>IF(H598&gt;0,I598/H598,0)</f>
      </c>
      <c r="L598" s="17">
        <f>TRIM(IF(AND(H598&gt;0,I598&gt;H598),"Over estimate ","")&amp;IF(AND(G598&gt;0,MAX(N598:AQ598)&gt;G598),"Over max/day",""))</f>
      </c>
      <c r="M598" s="19"/>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c r="AP598" s="22"/>
      <c r="AQ598" s="22"/>
    </row>
    <row r="599" spans="1:43" x14ac:dyDescent="0.25">
      <c r="A599" s="19"/>
      <c r="B599" s="19"/>
      <c r="C599" s="19"/>
      <c r="D599" s="19"/>
      <c r="E599" s="20"/>
      <c r="F599" s="20"/>
      <c r="G599" s="20"/>
      <c r="H599" s="21"/>
      <c r="I599" s="15">
        <f>SUM(N599:AQ599)*8</f>
      </c>
      <c r="J599" s="15">
        <f>I599-H599</f>
      </c>
      <c r="K599" s="16">
        <f>IF(H599&gt;0,I599/H599,0)</f>
      </c>
      <c r="L599" s="17">
        <f>TRIM(IF(AND(H599&gt;0,I599&gt;H599),"Over estimate ","")&amp;IF(AND(G599&gt;0,MAX(N599:AQ599)&gt;G599),"Over max/day",""))</f>
      </c>
      <c r="M599" s="19"/>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c r="AP599" s="22"/>
      <c r="AQ599" s="22"/>
    </row>
    <row r="600" spans="1:43" x14ac:dyDescent="0.25">
      <c r="A600" s="19"/>
      <c r="B600" s="19"/>
      <c r="C600" s="19"/>
      <c r="D600" s="19"/>
      <c r="E600" s="20"/>
      <c r="F600" s="20"/>
      <c r="G600" s="20"/>
      <c r="H600" s="21"/>
      <c r="I600" s="15">
        <f>SUM(N600:AQ600)*8</f>
      </c>
      <c r="J600" s="15">
        <f>I600-H600</f>
      </c>
      <c r="K600" s="16">
        <f>IF(H600&gt;0,I600/H600,0)</f>
      </c>
      <c r="L600" s="17">
        <f>TRIM(IF(AND(H600&gt;0,I600&gt;H600),"Over estimate ","")&amp;IF(AND(G600&gt;0,MAX(N600:AQ600)&gt;G600),"Over max/day",""))</f>
      </c>
      <c r="M600" s="19"/>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c r="AP600" s="22"/>
      <c r="AQ600" s="22"/>
    </row>
    <row r="601" spans="1:43" x14ac:dyDescent="0.25">
      <c r="A601" s="19"/>
      <c r="B601" s="19"/>
      <c r="C601" s="19"/>
      <c r="D601" s="19"/>
      <c r="E601" s="20"/>
      <c r="F601" s="20"/>
      <c r="G601" s="20"/>
      <c r="H601" s="21"/>
      <c r="I601" s="15">
        <f>SUM(N601:AQ601)*8</f>
      </c>
      <c r="J601" s="15">
        <f>I601-H601</f>
      </c>
      <c r="K601" s="16">
        <f>IF(H601&gt;0,I601/H601,0)</f>
      </c>
      <c r="L601" s="17">
        <f>TRIM(IF(AND(H601&gt;0,I601&gt;H601),"Over estimate ","")&amp;IF(AND(G601&gt;0,MAX(N601:AQ601)&gt;G601),"Over max/day",""))</f>
      </c>
      <c r="M601" s="19"/>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c r="AP601" s="22"/>
      <c r="AQ601" s="22"/>
    </row>
    <row r="602" spans="1:43" x14ac:dyDescent="0.25">
      <c r="A602" s="19"/>
      <c r="B602" s="19"/>
      <c r="C602" s="19"/>
      <c r="D602" s="19"/>
      <c r="E602" s="20"/>
      <c r="F602" s="20"/>
      <c r="G602" s="20"/>
      <c r="H602" s="21"/>
      <c r="I602" s="15">
        <f>SUM(N602:AQ602)*8</f>
      </c>
      <c r="J602" s="15">
        <f>I602-H602</f>
      </c>
      <c r="K602" s="16">
        <f>IF(H602&gt;0,I602/H602,0)</f>
      </c>
      <c r="L602" s="17">
        <f>TRIM(IF(AND(H602&gt;0,I602&gt;H602),"Over estimate ","")&amp;IF(AND(G602&gt;0,MAX(N602:AQ602)&gt;G602),"Over max/day",""))</f>
      </c>
      <c r="M602" s="19"/>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c r="AP602" s="22"/>
      <c r="AQ602" s="22"/>
    </row>
    <row r="603" spans="1:43" x14ac:dyDescent="0.25">
      <c r="A603" s="19"/>
      <c r="B603" s="19"/>
      <c r="C603" s="19"/>
      <c r="D603" s="19"/>
      <c r="E603" s="20"/>
      <c r="F603" s="20"/>
      <c r="G603" s="20"/>
      <c r="H603" s="21"/>
      <c r="I603" s="15">
        <f>SUM(N603:AQ603)*8</f>
      </c>
      <c r="J603" s="15">
        <f>I603-H603</f>
      </c>
      <c r="K603" s="16">
        <f>IF(H603&gt;0,I603/H603,0)</f>
      </c>
      <c r="L603" s="17">
        <f>TRIM(IF(AND(H603&gt;0,I603&gt;H603),"Over estimate ","")&amp;IF(AND(G603&gt;0,MAX(N603:AQ603)&gt;G603),"Over max/day",""))</f>
      </c>
      <c r="M603" s="19"/>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c r="AP603" s="22"/>
      <c r="AQ603" s="22"/>
    </row>
    <row r="604" spans="1:43" x14ac:dyDescent="0.25">
      <c r="A604" s="19"/>
      <c r="B604" s="19"/>
      <c r="C604" s="19"/>
      <c r="D604" s="19"/>
      <c r="E604" s="20"/>
      <c r="F604" s="20"/>
      <c r="G604" s="20"/>
      <c r="H604" s="21"/>
      <c r="I604" s="15">
        <f>SUM(N604:AQ604)*8</f>
      </c>
      <c r="J604" s="15">
        <f>I604-H604</f>
      </c>
      <c r="K604" s="16">
        <f>IF(H604&gt;0,I604/H604,0)</f>
      </c>
      <c r="L604" s="17">
        <f>TRIM(IF(AND(H604&gt;0,I604&gt;H604),"Over estimate ","")&amp;IF(AND(G604&gt;0,MAX(N604:AQ604)&gt;G604),"Over max/day",""))</f>
      </c>
      <c r="M604" s="19"/>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c r="AP604" s="22"/>
      <c r="AQ604" s="22"/>
    </row>
    <row r="605" spans="1:43" x14ac:dyDescent="0.25">
      <c r="A605" s="19"/>
      <c r="B605" s="19"/>
      <c r="C605" s="19"/>
      <c r="D605" s="19"/>
      <c r="E605" s="20"/>
      <c r="F605" s="20"/>
      <c r="G605" s="20"/>
      <c r="H605" s="21"/>
      <c r="I605" s="15">
        <f>SUM(N605:AQ605)*8</f>
      </c>
      <c r="J605" s="15">
        <f>I605-H605</f>
      </c>
      <c r="K605" s="16">
        <f>IF(H605&gt;0,I605/H605,0)</f>
      </c>
      <c r="L605" s="17">
        <f>TRIM(IF(AND(H605&gt;0,I605&gt;H605),"Over estimate ","")&amp;IF(AND(G605&gt;0,MAX(N605:AQ605)&gt;G605),"Over max/day",""))</f>
      </c>
      <c r="M605" s="19"/>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c r="AP605" s="22"/>
      <c r="AQ605" s="22"/>
    </row>
    <row r="606" spans="1:43" x14ac:dyDescent="0.25">
      <c r="A606" s="19"/>
      <c r="B606" s="19"/>
      <c r="C606" s="19"/>
      <c r="D606" s="19"/>
      <c r="E606" s="20"/>
      <c r="F606" s="20"/>
      <c r="G606" s="20"/>
      <c r="H606" s="21"/>
      <c r="I606" s="15">
        <f>SUM(N606:AQ606)*8</f>
      </c>
      <c r="J606" s="15">
        <f>I606-H606</f>
      </c>
      <c r="K606" s="16">
        <f>IF(H606&gt;0,I606/H606,0)</f>
      </c>
      <c r="L606" s="17">
        <f>TRIM(IF(AND(H606&gt;0,I606&gt;H606),"Over estimate ","")&amp;IF(AND(G606&gt;0,MAX(N606:AQ606)&gt;G606),"Over max/day",""))</f>
      </c>
      <c r="M606" s="19"/>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c r="AP606" s="22"/>
      <c r="AQ606" s="22"/>
    </row>
    <row r="607" spans="1:43" x14ac:dyDescent="0.25">
      <c r="A607" s="19"/>
      <c r="B607" s="19"/>
      <c r="C607" s="19"/>
      <c r="D607" s="19"/>
      <c r="E607" s="20"/>
      <c r="F607" s="20"/>
      <c r="G607" s="20"/>
      <c r="H607" s="21"/>
      <c r="I607" s="15">
        <f>SUM(N607:AQ607)*8</f>
      </c>
      <c r="J607" s="15">
        <f>I607-H607</f>
      </c>
      <c r="K607" s="16">
        <f>IF(H607&gt;0,I607/H607,0)</f>
      </c>
      <c r="L607" s="17">
        <f>TRIM(IF(AND(H607&gt;0,I607&gt;H607),"Over estimate ","")&amp;IF(AND(G607&gt;0,MAX(N607:AQ607)&gt;G607),"Over max/day",""))</f>
      </c>
      <c r="M607" s="19"/>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c r="AP607" s="22"/>
      <c r="AQ607" s="22"/>
    </row>
    <row r="608" spans="1:43" x14ac:dyDescent="0.25">
      <c r="A608" s="19"/>
      <c r="B608" s="19"/>
      <c r="C608" s="19"/>
      <c r="D608" s="19"/>
      <c r="E608" s="20"/>
      <c r="F608" s="20"/>
      <c r="G608" s="20"/>
      <c r="H608" s="21"/>
      <c r="I608" s="15">
        <f>SUM(N608:AQ608)*8</f>
      </c>
      <c r="J608" s="15">
        <f>I608-H608</f>
      </c>
      <c r="K608" s="16">
        <f>IF(H608&gt;0,I608/H608,0)</f>
      </c>
      <c r="L608" s="17">
        <f>TRIM(IF(AND(H608&gt;0,I608&gt;H608),"Over estimate ","")&amp;IF(AND(G608&gt;0,MAX(N608:AQ608)&gt;G608),"Over max/day",""))</f>
      </c>
      <c r="M608" s="19"/>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c r="AP608" s="22"/>
      <c r="AQ608" s="22"/>
    </row>
    <row r="609" spans="1:43" x14ac:dyDescent="0.25">
      <c r="A609" s="19"/>
      <c r="B609" s="19"/>
      <c r="C609" s="19"/>
      <c r="D609" s="19"/>
      <c r="E609" s="20"/>
      <c r="F609" s="20"/>
      <c r="G609" s="20"/>
      <c r="H609" s="21"/>
      <c r="I609" s="15">
        <f>SUM(N609:AQ609)*8</f>
      </c>
      <c r="J609" s="15">
        <f>I609-H609</f>
      </c>
      <c r="K609" s="16">
        <f>IF(H609&gt;0,I609/H609,0)</f>
      </c>
      <c r="L609" s="17">
        <f>TRIM(IF(AND(H609&gt;0,I609&gt;H609),"Over estimate ","")&amp;IF(AND(G609&gt;0,MAX(N609:AQ609)&gt;G609),"Over max/day",""))</f>
      </c>
      <c r="M609" s="19"/>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c r="AP609" s="22"/>
      <c r="AQ609" s="22"/>
    </row>
    <row r="610" spans="1:43" x14ac:dyDescent="0.25">
      <c r="A610" s="19"/>
      <c r="B610" s="19"/>
      <c r="C610" s="19"/>
      <c r="D610" s="19"/>
      <c r="E610" s="20"/>
      <c r="F610" s="20"/>
      <c r="G610" s="20"/>
      <c r="H610" s="21"/>
      <c r="I610" s="15">
        <f>SUM(N610:AQ610)*8</f>
      </c>
      <c r="J610" s="15">
        <f>I610-H610</f>
      </c>
      <c r="K610" s="16">
        <f>IF(H610&gt;0,I610/H610,0)</f>
      </c>
      <c r="L610" s="17">
        <f>TRIM(IF(AND(H610&gt;0,I610&gt;H610),"Over estimate ","")&amp;IF(AND(G610&gt;0,MAX(N610:AQ610)&gt;G610),"Over max/day",""))</f>
      </c>
      <c r="M610" s="19"/>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c r="AP610" s="22"/>
      <c r="AQ610" s="22"/>
    </row>
    <row r="611" spans="1:43" x14ac:dyDescent="0.25">
      <c r="A611" s="19"/>
      <c r="B611" s="19"/>
      <c r="C611" s="19"/>
      <c r="D611" s="19"/>
      <c r="E611" s="20"/>
      <c r="F611" s="20"/>
      <c r="G611" s="20"/>
      <c r="H611" s="21"/>
      <c r="I611" s="15">
        <f>SUM(N611:AQ611)*8</f>
      </c>
      <c r="J611" s="15">
        <f>I611-H611</f>
      </c>
      <c r="K611" s="16">
        <f>IF(H611&gt;0,I611/H611,0)</f>
      </c>
      <c r="L611" s="17">
        <f>TRIM(IF(AND(H611&gt;0,I611&gt;H611),"Over estimate ","")&amp;IF(AND(G611&gt;0,MAX(N611:AQ611)&gt;G611),"Over max/day",""))</f>
      </c>
      <c r="M611" s="19"/>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c r="AP611" s="22"/>
      <c r="AQ611" s="22"/>
    </row>
    <row r="612" spans="1:43" x14ac:dyDescent="0.25">
      <c r="A612" s="19"/>
      <c r="B612" s="19"/>
      <c r="C612" s="19"/>
      <c r="D612" s="19"/>
      <c r="E612" s="20"/>
      <c r="F612" s="20"/>
      <c r="G612" s="20"/>
      <c r="H612" s="21"/>
      <c r="I612" s="15">
        <f>SUM(N612:AQ612)*8</f>
      </c>
      <c r="J612" s="15">
        <f>I612-H612</f>
      </c>
      <c r="K612" s="16">
        <f>IF(H612&gt;0,I612/H612,0)</f>
      </c>
      <c r="L612" s="17">
        <f>TRIM(IF(AND(H612&gt;0,I612&gt;H612),"Over estimate ","")&amp;IF(AND(G612&gt;0,MAX(N612:AQ612)&gt;G612),"Over max/day",""))</f>
      </c>
      <c r="M612" s="19"/>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c r="AP612" s="22"/>
      <c r="AQ612" s="22"/>
    </row>
    <row r="613" spans="1:43" x14ac:dyDescent="0.25">
      <c r="A613" s="19"/>
      <c r="B613" s="19"/>
      <c r="C613" s="19"/>
      <c r="D613" s="19"/>
      <c r="E613" s="20"/>
      <c r="F613" s="20"/>
      <c r="G613" s="20"/>
      <c r="H613" s="21"/>
      <c r="I613" s="15">
        <f>SUM(N613:AQ613)*8</f>
      </c>
      <c r="J613" s="15">
        <f>I613-H613</f>
      </c>
      <c r="K613" s="16">
        <f>IF(H613&gt;0,I613/H613,0)</f>
      </c>
      <c r="L613" s="17">
        <f>TRIM(IF(AND(H613&gt;0,I613&gt;H613),"Over estimate ","")&amp;IF(AND(G613&gt;0,MAX(N613:AQ613)&gt;G613),"Over max/day",""))</f>
      </c>
      <c r="M613" s="19"/>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c r="AP613" s="22"/>
      <c r="AQ613" s="22"/>
    </row>
    <row r="614" spans="1:43" x14ac:dyDescent="0.25">
      <c r="A614" s="19"/>
      <c r="B614" s="19"/>
      <c r="C614" s="19"/>
      <c r="D614" s="19"/>
      <c r="E614" s="20"/>
      <c r="F614" s="20"/>
      <c r="G614" s="20"/>
      <c r="H614" s="21"/>
      <c r="I614" s="15">
        <f>SUM(N614:AQ614)*8</f>
      </c>
      <c r="J614" s="15">
        <f>I614-H614</f>
      </c>
      <c r="K614" s="16">
        <f>IF(H614&gt;0,I614/H614,0)</f>
      </c>
      <c r="L614" s="17">
        <f>TRIM(IF(AND(H614&gt;0,I614&gt;H614),"Over estimate ","")&amp;IF(AND(G614&gt;0,MAX(N614:AQ614)&gt;G614),"Over max/day",""))</f>
      </c>
      <c r="M614" s="19"/>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c r="AP614" s="22"/>
      <c r="AQ614" s="22"/>
    </row>
    <row r="615" spans="1:43" x14ac:dyDescent="0.25">
      <c r="A615" s="19"/>
      <c r="B615" s="19"/>
      <c r="C615" s="19"/>
      <c r="D615" s="19"/>
      <c r="E615" s="20"/>
      <c r="F615" s="20"/>
      <c r="G615" s="20"/>
      <c r="H615" s="21"/>
      <c r="I615" s="15">
        <f>SUM(N615:AQ615)*8</f>
      </c>
      <c r="J615" s="15">
        <f>I615-H615</f>
      </c>
      <c r="K615" s="16">
        <f>IF(H615&gt;0,I615/H615,0)</f>
      </c>
      <c r="L615" s="17">
        <f>TRIM(IF(AND(H615&gt;0,I615&gt;H615),"Over estimate ","")&amp;IF(AND(G615&gt;0,MAX(N615:AQ615)&gt;G615),"Over max/day",""))</f>
      </c>
      <c r="M615" s="19"/>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c r="AP615" s="22"/>
      <c r="AQ615" s="22"/>
    </row>
    <row r="616" spans="1:43" x14ac:dyDescent="0.25">
      <c r="A616" s="19"/>
      <c r="B616" s="19"/>
      <c r="C616" s="19"/>
      <c r="D616" s="19"/>
      <c r="E616" s="20"/>
      <c r="F616" s="20"/>
      <c r="G616" s="20"/>
      <c r="H616" s="21"/>
      <c r="I616" s="15">
        <f>SUM(N616:AQ616)*8</f>
      </c>
      <c r="J616" s="15">
        <f>I616-H616</f>
      </c>
      <c r="K616" s="16">
        <f>IF(H616&gt;0,I616/H616,0)</f>
      </c>
      <c r="L616" s="17">
        <f>TRIM(IF(AND(H616&gt;0,I616&gt;H616),"Over estimate ","")&amp;IF(AND(G616&gt;0,MAX(N616:AQ616)&gt;G616),"Over max/day",""))</f>
      </c>
      <c r="M616" s="19"/>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c r="AP616" s="22"/>
      <c r="AQ616" s="22"/>
    </row>
    <row r="617" spans="1:43" x14ac:dyDescent="0.25">
      <c r="A617" s="19"/>
      <c r="B617" s="19"/>
      <c r="C617" s="19"/>
      <c r="D617" s="19"/>
      <c r="E617" s="20"/>
      <c r="F617" s="20"/>
      <c r="G617" s="20"/>
      <c r="H617" s="21"/>
      <c r="I617" s="15">
        <f>SUM(N617:AQ617)*8</f>
      </c>
      <c r="J617" s="15">
        <f>I617-H617</f>
      </c>
      <c r="K617" s="16">
        <f>IF(H617&gt;0,I617/H617,0)</f>
      </c>
      <c r="L617" s="17">
        <f>TRIM(IF(AND(H617&gt;0,I617&gt;H617),"Over estimate ","")&amp;IF(AND(G617&gt;0,MAX(N617:AQ617)&gt;G617),"Over max/day",""))</f>
      </c>
      <c r="M617" s="19"/>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c r="AP617" s="22"/>
      <c r="AQ617" s="22"/>
    </row>
    <row r="618" spans="1:43" x14ac:dyDescent="0.25">
      <c r="A618" s="19"/>
      <c r="B618" s="19"/>
      <c r="C618" s="19"/>
      <c r="D618" s="19"/>
      <c r="E618" s="20"/>
      <c r="F618" s="20"/>
      <c r="G618" s="20"/>
      <c r="H618" s="21"/>
      <c r="I618" s="15">
        <f>SUM(N618:AQ618)*8</f>
      </c>
      <c r="J618" s="15">
        <f>I618-H618</f>
      </c>
      <c r="K618" s="16">
        <f>IF(H618&gt;0,I618/H618,0)</f>
      </c>
      <c r="L618" s="17">
        <f>TRIM(IF(AND(H618&gt;0,I618&gt;H618),"Over estimate ","")&amp;IF(AND(G618&gt;0,MAX(N618:AQ618)&gt;G618),"Over max/day",""))</f>
      </c>
      <c r="M618" s="19"/>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c r="AP618" s="22"/>
      <c r="AQ618" s="22"/>
    </row>
    <row r="619" spans="1:43" x14ac:dyDescent="0.25">
      <c r="A619" s="19"/>
      <c r="B619" s="19"/>
      <c r="C619" s="19"/>
      <c r="D619" s="19"/>
      <c r="E619" s="20"/>
      <c r="F619" s="20"/>
      <c r="G619" s="20"/>
      <c r="H619" s="21"/>
      <c r="I619" s="15">
        <f>SUM(N619:AQ619)*8</f>
      </c>
      <c r="J619" s="15">
        <f>I619-H619</f>
      </c>
      <c r="K619" s="16">
        <f>IF(H619&gt;0,I619/H619,0)</f>
      </c>
      <c r="L619" s="17">
        <f>TRIM(IF(AND(H619&gt;0,I619&gt;H619),"Over estimate ","")&amp;IF(AND(G619&gt;0,MAX(N619:AQ619)&gt;G619),"Over max/day",""))</f>
      </c>
      <c r="M619" s="19"/>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c r="AP619" s="22"/>
      <c r="AQ619" s="22"/>
    </row>
    <row r="620" spans="1:43" x14ac:dyDescent="0.25">
      <c r="A620" s="19"/>
      <c r="B620" s="19"/>
      <c r="C620" s="19"/>
      <c r="D620" s="19"/>
      <c r="E620" s="20"/>
      <c r="F620" s="20"/>
      <c r="G620" s="20"/>
      <c r="H620" s="21"/>
      <c r="I620" s="15">
        <f>SUM(N620:AQ620)*8</f>
      </c>
      <c r="J620" s="15">
        <f>I620-H620</f>
      </c>
      <c r="K620" s="16">
        <f>IF(H620&gt;0,I620/H620,0)</f>
      </c>
      <c r="L620" s="17">
        <f>TRIM(IF(AND(H620&gt;0,I620&gt;H620),"Over estimate ","")&amp;IF(AND(G620&gt;0,MAX(N620:AQ620)&gt;G620),"Over max/day",""))</f>
      </c>
      <c r="M620" s="19"/>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c r="AP620" s="22"/>
      <c r="AQ620" s="22"/>
    </row>
    <row r="621" spans="1:43" x14ac:dyDescent="0.25">
      <c r="A621" s="19"/>
      <c r="B621" s="19"/>
      <c r="C621" s="19"/>
      <c r="D621" s="19"/>
      <c r="E621" s="20"/>
      <c r="F621" s="20"/>
      <c r="G621" s="20"/>
      <c r="H621" s="21"/>
      <c r="I621" s="15">
        <f>SUM(N621:AQ621)*8</f>
      </c>
      <c r="J621" s="15">
        <f>I621-H621</f>
      </c>
      <c r="K621" s="16">
        <f>IF(H621&gt;0,I621/H621,0)</f>
      </c>
      <c r="L621" s="17">
        <f>TRIM(IF(AND(H621&gt;0,I621&gt;H621),"Over estimate ","")&amp;IF(AND(G621&gt;0,MAX(N621:AQ621)&gt;G621),"Over max/day",""))</f>
      </c>
      <c r="M621" s="19"/>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c r="AP621" s="22"/>
      <c r="AQ621" s="22"/>
    </row>
    <row r="622" spans="1:43" x14ac:dyDescent="0.25">
      <c r="A622" s="19"/>
      <c r="B622" s="19"/>
      <c r="C622" s="19"/>
      <c r="D622" s="19"/>
      <c r="E622" s="20"/>
      <c r="F622" s="20"/>
      <c r="G622" s="20"/>
      <c r="H622" s="21"/>
      <c r="I622" s="15">
        <f>SUM(N622:AQ622)*8</f>
      </c>
      <c r="J622" s="15">
        <f>I622-H622</f>
      </c>
      <c r="K622" s="16">
        <f>IF(H622&gt;0,I622/H622,0)</f>
      </c>
      <c r="L622" s="17">
        <f>TRIM(IF(AND(H622&gt;0,I622&gt;H622),"Over estimate ","")&amp;IF(AND(G622&gt;0,MAX(N622:AQ622)&gt;G622),"Over max/day",""))</f>
      </c>
      <c r="M622" s="19"/>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c r="AP622" s="22"/>
      <c r="AQ622" s="22"/>
    </row>
    <row r="623" spans="1:43" x14ac:dyDescent="0.25">
      <c r="A623" s="19"/>
      <c r="B623" s="19"/>
      <c r="C623" s="19"/>
      <c r="D623" s="19"/>
      <c r="E623" s="20"/>
      <c r="F623" s="20"/>
      <c r="G623" s="20"/>
      <c r="H623" s="21"/>
      <c r="I623" s="15">
        <f>SUM(N623:AQ623)*8</f>
      </c>
      <c r="J623" s="15">
        <f>I623-H623</f>
      </c>
      <c r="K623" s="16">
        <f>IF(H623&gt;0,I623/H623,0)</f>
      </c>
      <c r="L623" s="17">
        <f>TRIM(IF(AND(H623&gt;0,I623&gt;H623),"Over estimate ","")&amp;IF(AND(G623&gt;0,MAX(N623:AQ623)&gt;G623),"Over max/day",""))</f>
      </c>
      <c r="M623" s="19"/>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c r="AP623" s="22"/>
      <c r="AQ623" s="22"/>
    </row>
    <row r="624" spans="1:43" x14ac:dyDescent="0.25">
      <c r="A624" s="19"/>
      <c r="B624" s="19"/>
      <c r="C624" s="19"/>
      <c r="D624" s="19"/>
      <c r="E624" s="20"/>
      <c r="F624" s="20"/>
      <c r="G624" s="20"/>
      <c r="H624" s="21"/>
      <c r="I624" s="15">
        <f>SUM(N624:AQ624)*8</f>
      </c>
      <c r="J624" s="15">
        <f>I624-H624</f>
      </c>
      <c r="K624" s="16">
        <f>IF(H624&gt;0,I624/H624,0)</f>
      </c>
      <c r="L624" s="17">
        <f>TRIM(IF(AND(H624&gt;0,I624&gt;H624),"Over estimate ","")&amp;IF(AND(G624&gt;0,MAX(N624:AQ624)&gt;G624),"Over max/day",""))</f>
      </c>
      <c r="M624" s="19"/>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c r="AP624" s="22"/>
      <c r="AQ624" s="22"/>
    </row>
    <row r="625" spans="1:43" x14ac:dyDescent="0.25">
      <c r="A625" s="19"/>
      <c r="B625" s="19"/>
      <c r="C625" s="19"/>
      <c r="D625" s="19"/>
      <c r="E625" s="20"/>
      <c r="F625" s="20"/>
      <c r="G625" s="20"/>
      <c r="H625" s="21"/>
      <c r="I625" s="15">
        <f>SUM(N625:AQ625)*8</f>
      </c>
      <c r="J625" s="15">
        <f>I625-H625</f>
      </c>
      <c r="K625" s="16">
        <f>IF(H625&gt;0,I625/H625,0)</f>
      </c>
      <c r="L625" s="17">
        <f>TRIM(IF(AND(H625&gt;0,I625&gt;H625),"Over estimate ","")&amp;IF(AND(G625&gt;0,MAX(N625:AQ625)&gt;G625),"Over max/day",""))</f>
      </c>
      <c r="M625" s="19"/>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c r="AP625" s="22"/>
      <c r="AQ625" s="22"/>
    </row>
    <row r="626" spans="1:43" x14ac:dyDescent="0.25">
      <c r="A626" s="19"/>
      <c r="B626" s="19"/>
      <c r="C626" s="19"/>
      <c r="D626" s="19"/>
      <c r="E626" s="20"/>
      <c r="F626" s="20"/>
      <c r="G626" s="20"/>
      <c r="H626" s="21"/>
      <c r="I626" s="15">
        <f>SUM(N626:AQ626)*8</f>
      </c>
      <c r="J626" s="15">
        <f>I626-H626</f>
      </c>
      <c r="K626" s="16">
        <f>IF(H626&gt;0,I626/H626,0)</f>
      </c>
      <c r="L626" s="17">
        <f>TRIM(IF(AND(H626&gt;0,I626&gt;H626),"Over estimate ","")&amp;IF(AND(G626&gt;0,MAX(N626:AQ626)&gt;G626),"Over max/day",""))</f>
      </c>
      <c r="M626" s="19"/>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c r="AP626" s="22"/>
      <c r="AQ626" s="22"/>
    </row>
    <row r="627" spans="1:43" x14ac:dyDescent="0.25">
      <c r="A627" s="19"/>
      <c r="B627" s="19"/>
      <c r="C627" s="19"/>
      <c r="D627" s="19"/>
      <c r="E627" s="20"/>
      <c r="F627" s="20"/>
      <c r="G627" s="20"/>
      <c r="H627" s="21"/>
      <c r="I627" s="15">
        <f>SUM(N627:AQ627)*8</f>
      </c>
      <c r="J627" s="15">
        <f>I627-H627</f>
      </c>
      <c r="K627" s="16">
        <f>IF(H627&gt;0,I627/H627,0)</f>
      </c>
      <c r="L627" s="17">
        <f>TRIM(IF(AND(H627&gt;0,I627&gt;H627),"Over estimate ","")&amp;IF(AND(G627&gt;0,MAX(N627:AQ627)&gt;G627),"Over max/day",""))</f>
      </c>
      <c r="M627" s="19"/>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c r="AP627" s="22"/>
      <c r="AQ627" s="22"/>
    </row>
    <row r="628" spans="1:43" x14ac:dyDescent="0.25">
      <c r="A628" s="19"/>
      <c r="B628" s="19"/>
      <c r="C628" s="19"/>
      <c r="D628" s="19"/>
      <c r="E628" s="20"/>
      <c r="F628" s="20"/>
      <c r="G628" s="20"/>
      <c r="H628" s="21"/>
      <c r="I628" s="15">
        <f>SUM(N628:AQ628)*8</f>
      </c>
      <c r="J628" s="15">
        <f>I628-H628</f>
      </c>
      <c r="K628" s="16">
        <f>IF(H628&gt;0,I628/H628,0)</f>
      </c>
      <c r="L628" s="17">
        <f>TRIM(IF(AND(H628&gt;0,I628&gt;H628),"Over estimate ","")&amp;IF(AND(G628&gt;0,MAX(N628:AQ628)&gt;G628),"Over max/day",""))</f>
      </c>
      <c r="M628" s="19"/>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c r="AP628" s="22"/>
      <c r="AQ628" s="22"/>
    </row>
    <row r="629" spans="1:43" x14ac:dyDescent="0.25">
      <c r="A629" s="19"/>
      <c r="B629" s="19"/>
      <c r="C629" s="19"/>
      <c r="D629" s="19"/>
      <c r="E629" s="20"/>
      <c r="F629" s="20"/>
      <c r="G629" s="20"/>
      <c r="H629" s="21"/>
      <c r="I629" s="15">
        <f>SUM(N629:AQ629)*8</f>
      </c>
      <c r="J629" s="15">
        <f>I629-H629</f>
      </c>
      <c r="K629" s="16">
        <f>IF(H629&gt;0,I629/H629,0)</f>
      </c>
      <c r="L629" s="17">
        <f>TRIM(IF(AND(H629&gt;0,I629&gt;H629),"Over estimate ","")&amp;IF(AND(G629&gt;0,MAX(N629:AQ629)&gt;G629),"Over max/day",""))</f>
      </c>
      <c r="M629" s="19"/>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c r="AP629" s="22"/>
      <c r="AQ629" s="22"/>
    </row>
    <row r="630" spans="1:43" x14ac:dyDescent="0.25">
      <c r="A630" s="19"/>
      <c r="B630" s="19"/>
      <c r="C630" s="19"/>
      <c r="D630" s="19"/>
      <c r="E630" s="20"/>
      <c r="F630" s="20"/>
      <c r="G630" s="20"/>
      <c r="H630" s="21"/>
      <c r="I630" s="15">
        <f>SUM(N630:AQ630)*8</f>
      </c>
      <c r="J630" s="15">
        <f>I630-H630</f>
      </c>
      <c r="K630" s="16">
        <f>IF(H630&gt;0,I630/H630,0)</f>
      </c>
      <c r="L630" s="17">
        <f>TRIM(IF(AND(H630&gt;0,I630&gt;H630),"Over estimate ","")&amp;IF(AND(G630&gt;0,MAX(N630:AQ630)&gt;G630),"Over max/day",""))</f>
      </c>
      <c r="M630" s="19"/>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c r="AP630" s="22"/>
      <c r="AQ630" s="22"/>
    </row>
    <row r="631" spans="1:43" x14ac:dyDescent="0.25">
      <c r="A631" s="19"/>
      <c r="B631" s="19"/>
      <c r="C631" s="19"/>
      <c r="D631" s="19"/>
      <c r="E631" s="20"/>
      <c r="F631" s="20"/>
      <c r="G631" s="20"/>
      <c r="H631" s="21"/>
      <c r="I631" s="15">
        <f>SUM(N631:AQ631)*8</f>
      </c>
      <c r="J631" s="15">
        <f>I631-H631</f>
      </c>
      <c r="K631" s="16">
        <f>IF(H631&gt;0,I631/H631,0)</f>
      </c>
      <c r="L631" s="17">
        <f>TRIM(IF(AND(H631&gt;0,I631&gt;H631),"Over estimate ","")&amp;IF(AND(G631&gt;0,MAX(N631:AQ631)&gt;G631),"Over max/day",""))</f>
      </c>
      <c r="M631" s="19"/>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c r="AP631" s="22"/>
      <c r="AQ631" s="22"/>
    </row>
    <row r="632" spans="1:43" x14ac:dyDescent="0.25">
      <c r="A632" s="19"/>
      <c r="B632" s="19"/>
      <c r="C632" s="19"/>
      <c r="D632" s="19"/>
      <c r="E632" s="20"/>
      <c r="F632" s="20"/>
      <c r="G632" s="20"/>
      <c r="H632" s="21"/>
      <c r="I632" s="15">
        <f>SUM(N632:AQ632)*8</f>
      </c>
      <c r="J632" s="15">
        <f>I632-H632</f>
      </c>
      <c r="K632" s="16">
        <f>IF(H632&gt;0,I632/H632,0)</f>
      </c>
      <c r="L632" s="17">
        <f>TRIM(IF(AND(H632&gt;0,I632&gt;H632),"Over estimate ","")&amp;IF(AND(G632&gt;0,MAX(N632:AQ632)&gt;G632),"Over max/day",""))</f>
      </c>
      <c r="M632" s="19"/>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c r="AP632" s="22"/>
      <c r="AQ632" s="22"/>
    </row>
    <row r="633" spans="1:43" x14ac:dyDescent="0.25">
      <c r="A633" s="19"/>
      <c r="B633" s="19"/>
      <c r="C633" s="19"/>
      <c r="D633" s="19"/>
      <c r="E633" s="20"/>
      <c r="F633" s="20"/>
      <c r="G633" s="20"/>
      <c r="H633" s="21"/>
      <c r="I633" s="15">
        <f>SUM(N633:AQ633)*8</f>
      </c>
      <c r="J633" s="15">
        <f>I633-H633</f>
      </c>
      <c r="K633" s="16">
        <f>IF(H633&gt;0,I633/H633,0)</f>
      </c>
      <c r="L633" s="17">
        <f>TRIM(IF(AND(H633&gt;0,I633&gt;H633),"Over estimate ","")&amp;IF(AND(G633&gt;0,MAX(N633:AQ633)&gt;G633),"Over max/day",""))</f>
      </c>
      <c r="M633" s="19"/>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c r="AP633" s="22"/>
      <c r="AQ633" s="22"/>
    </row>
    <row r="634" spans="1:43" x14ac:dyDescent="0.25">
      <c r="A634" s="19"/>
      <c r="B634" s="19"/>
      <c r="C634" s="19"/>
      <c r="D634" s="19"/>
      <c r="E634" s="20"/>
      <c r="F634" s="20"/>
      <c r="G634" s="20"/>
      <c r="H634" s="21"/>
      <c r="I634" s="15">
        <f>SUM(N634:AQ634)*8</f>
      </c>
      <c r="J634" s="15">
        <f>I634-H634</f>
      </c>
      <c r="K634" s="16">
        <f>IF(H634&gt;0,I634/H634,0)</f>
      </c>
      <c r="L634" s="17">
        <f>TRIM(IF(AND(H634&gt;0,I634&gt;H634),"Over estimate ","")&amp;IF(AND(G634&gt;0,MAX(N634:AQ634)&gt;G634),"Over max/day",""))</f>
      </c>
      <c r="M634" s="19"/>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c r="AP634" s="22"/>
      <c r="AQ634" s="22"/>
    </row>
    <row r="635" spans="1:43" x14ac:dyDescent="0.25">
      <c r="A635" s="19"/>
      <c r="B635" s="19"/>
      <c r="C635" s="19"/>
      <c r="D635" s="19"/>
      <c r="E635" s="20"/>
      <c r="F635" s="20"/>
      <c r="G635" s="20"/>
      <c r="H635" s="21"/>
      <c r="I635" s="15">
        <f>SUM(N635:AQ635)*8</f>
      </c>
      <c r="J635" s="15">
        <f>I635-H635</f>
      </c>
      <c r="K635" s="16">
        <f>IF(H635&gt;0,I635/H635,0)</f>
      </c>
      <c r="L635" s="17">
        <f>TRIM(IF(AND(H635&gt;0,I635&gt;H635),"Over estimate ","")&amp;IF(AND(G635&gt;0,MAX(N635:AQ635)&gt;G635),"Over max/day",""))</f>
      </c>
      <c r="M635" s="19"/>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c r="AP635" s="22"/>
      <c r="AQ635" s="22"/>
    </row>
    <row r="636" spans="1:43" x14ac:dyDescent="0.25">
      <c r="A636" s="19"/>
      <c r="B636" s="19"/>
      <c r="C636" s="19"/>
      <c r="D636" s="19"/>
      <c r="E636" s="20"/>
      <c r="F636" s="20"/>
      <c r="G636" s="20"/>
      <c r="H636" s="21"/>
      <c r="I636" s="15">
        <f>SUM(N636:AQ636)*8</f>
      </c>
      <c r="J636" s="15">
        <f>I636-H636</f>
      </c>
      <c r="K636" s="16">
        <f>IF(H636&gt;0,I636/H636,0)</f>
      </c>
      <c r="L636" s="17">
        <f>TRIM(IF(AND(H636&gt;0,I636&gt;H636),"Over estimate ","")&amp;IF(AND(G636&gt;0,MAX(N636:AQ636)&gt;G636),"Over max/day",""))</f>
      </c>
      <c r="M636" s="19"/>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c r="AP636" s="22"/>
      <c r="AQ636" s="22"/>
    </row>
    <row r="637" spans="1:43" x14ac:dyDescent="0.25">
      <c r="A637" s="19"/>
      <c r="B637" s="19"/>
      <c r="C637" s="19"/>
      <c r="D637" s="19"/>
      <c r="E637" s="20"/>
      <c r="F637" s="20"/>
      <c r="G637" s="20"/>
      <c r="H637" s="21"/>
      <c r="I637" s="15">
        <f>SUM(N637:AQ637)*8</f>
      </c>
      <c r="J637" s="15">
        <f>I637-H637</f>
      </c>
      <c r="K637" s="16">
        <f>IF(H637&gt;0,I637/H637,0)</f>
      </c>
      <c r="L637" s="17">
        <f>TRIM(IF(AND(H637&gt;0,I637&gt;H637),"Over estimate ","")&amp;IF(AND(G637&gt;0,MAX(N637:AQ637)&gt;G637),"Over max/day",""))</f>
      </c>
      <c r="M637" s="19"/>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c r="AP637" s="22"/>
      <c r="AQ637" s="22"/>
    </row>
    <row r="638" spans="1:43" x14ac:dyDescent="0.25">
      <c r="A638" s="19"/>
      <c r="B638" s="19"/>
      <c r="C638" s="19"/>
      <c r="D638" s="19"/>
      <c r="E638" s="20"/>
      <c r="F638" s="20"/>
      <c r="G638" s="20"/>
      <c r="H638" s="21"/>
      <c r="I638" s="15">
        <f>SUM(N638:AQ638)*8</f>
      </c>
      <c r="J638" s="15">
        <f>I638-H638</f>
      </c>
      <c r="K638" s="16">
        <f>IF(H638&gt;0,I638/H638,0)</f>
      </c>
      <c r="L638" s="17">
        <f>TRIM(IF(AND(H638&gt;0,I638&gt;H638),"Over estimate ","")&amp;IF(AND(G638&gt;0,MAX(N638:AQ638)&gt;G638),"Over max/day",""))</f>
      </c>
      <c r="M638" s="19"/>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c r="AP638" s="22"/>
      <c r="AQ638" s="22"/>
    </row>
    <row r="639" spans="1:43" x14ac:dyDescent="0.25">
      <c r="A639" s="19"/>
      <c r="B639" s="19"/>
      <c r="C639" s="19"/>
      <c r="D639" s="19"/>
      <c r="E639" s="20"/>
      <c r="F639" s="20"/>
      <c r="G639" s="20"/>
      <c r="H639" s="21"/>
      <c r="I639" s="15">
        <f>SUM(N639:AQ639)*8</f>
      </c>
      <c r="J639" s="15">
        <f>I639-H639</f>
      </c>
      <c r="K639" s="16">
        <f>IF(H639&gt;0,I639/H639,0)</f>
      </c>
      <c r="L639" s="17">
        <f>TRIM(IF(AND(H639&gt;0,I639&gt;H639),"Over estimate ","")&amp;IF(AND(G639&gt;0,MAX(N639:AQ639)&gt;G639),"Over max/day",""))</f>
      </c>
      <c r="M639" s="19"/>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row>
    <row r="640" spans="1:43" x14ac:dyDescent="0.25">
      <c r="A640" s="19"/>
      <c r="B640" s="19"/>
      <c r="C640" s="19"/>
      <c r="D640" s="19"/>
      <c r="E640" s="20"/>
      <c r="F640" s="20"/>
      <c r="G640" s="20"/>
      <c r="H640" s="21"/>
      <c r="I640" s="15">
        <f>SUM(N640:AQ640)*8</f>
      </c>
      <c r="J640" s="15">
        <f>I640-H640</f>
      </c>
      <c r="K640" s="16">
        <f>IF(H640&gt;0,I640/H640,0)</f>
      </c>
      <c r="L640" s="17">
        <f>TRIM(IF(AND(H640&gt;0,I640&gt;H640),"Over estimate ","")&amp;IF(AND(G640&gt;0,MAX(N640:AQ640)&gt;G640),"Over max/day",""))</f>
      </c>
      <c r="M640" s="19"/>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row>
    <row r="641" spans="1:43" x14ac:dyDescent="0.25">
      <c r="A641" s="19"/>
      <c r="B641" s="19"/>
      <c r="C641" s="19"/>
      <c r="D641" s="19"/>
      <c r="E641" s="20"/>
      <c r="F641" s="20"/>
      <c r="G641" s="20"/>
      <c r="H641" s="21"/>
      <c r="I641" s="15">
        <f>SUM(N641:AQ641)*8</f>
      </c>
      <c r="J641" s="15">
        <f>I641-H641</f>
      </c>
      <c r="K641" s="16">
        <f>IF(H641&gt;0,I641/H641,0)</f>
      </c>
      <c r="L641" s="17">
        <f>TRIM(IF(AND(H641&gt;0,I641&gt;H641),"Over estimate ","")&amp;IF(AND(G641&gt;0,MAX(N641:AQ641)&gt;G641),"Over max/day",""))</f>
      </c>
      <c r="M641" s="19"/>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row>
    <row r="642" spans="1:43" x14ac:dyDescent="0.25">
      <c r="A642" s="19"/>
      <c r="B642" s="19"/>
      <c r="C642" s="19"/>
      <c r="D642" s="19"/>
      <c r="E642" s="20"/>
      <c r="F642" s="20"/>
      <c r="G642" s="20"/>
      <c r="H642" s="21"/>
      <c r="I642" s="15">
        <f>SUM(N642:AQ642)*8</f>
      </c>
      <c r="J642" s="15">
        <f>I642-H642</f>
      </c>
      <c r="K642" s="16">
        <f>IF(H642&gt;0,I642/H642,0)</f>
      </c>
      <c r="L642" s="17">
        <f>TRIM(IF(AND(H642&gt;0,I642&gt;H642),"Over estimate ","")&amp;IF(AND(G642&gt;0,MAX(N642:AQ642)&gt;G642),"Over max/day",""))</f>
      </c>
      <c r="M642" s="19"/>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row>
    <row r="643" spans="1:43" x14ac:dyDescent="0.25">
      <c r="A643" s="19"/>
      <c r="B643" s="19"/>
      <c r="C643" s="19"/>
      <c r="D643" s="19"/>
      <c r="E643" s="20"/>
      <c r="F643" s="20"/>
      <c r="G643" s="20"/>
      <c r="H643" s="21"/>
      <c r="I643" s="15">
        <f>SUM(N643:AQ643)*8</f>
      </c>
      <c r="J643" s="15">
        <f>I643-H643</f>
      </c>
      <c r="K643" s="16">
        <f>IF(H643&gt;0,I643/H643,0)</f>
      </c>
      <c r="L643" s="17">
        <f>TRIM(IF(AND(H643&gt;0,I643&gt;H643),"Over estimate ","")&amp;IF(AND(G643&gt;0,MAX(N643:AQ643)&gt;G643),"Over max/day",""))</f>
      </c>
      <c r="M643" s="19"/>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row>
    <row r="644" spans="1:43" x14ac:dyDescent="0.25">
      <c r="A644" s="19"/>
      <c r="B644" s="19"/>
      <c r="C644" s="19"/>
      <c r="D644" s="19"/>
      <c r="E644" s="20"/>
      <c r="F644" s="20"/>
      <c r="G644" s="20"/>
      <c r="H644" s="21"/>
      <c r="I644" s="15">
        <f>SUM(N644:AQ644)*8</f>
      </c>
      <c r="J644" s="15">
        <f>I644-H644</f>
      </c>
      <c r="K644" s="16">
        <f>IF(H644&gt;0,I644/H644,0)</f>
      </c>
      <c r="L644" s="17">
        <f>TRIM(IF(AND(H644&gt;0,I644&gt;H644),"Over estimate ","")&amp;IF(AND(G644&gt;0,MAX(N644:AQ644)&gt;G644),"Over max/day",""))</f>
      </c>
      <c r="M644" s="19"/>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c r="AP644" s="22"/>
      <c r="AQ644" s="22"/>
    </row>
    <row r="645" spans="1:43" x14ac:dyDescent="0.25">
      <c r="A645" s="19"/>
      <c r="B645" s="19"/>
      <c r="C645" s="19"/>
      <c r="D645" s="19"/>
      <c r="E645" s="20"/>
      <c r="F645" s="20"/>
      <c r="G645" s="20"/>
      <c r="H645" s="21"/>
      <c r="I645" s="15">
        <f>SUM(N645:AQ645)*8</f>
      </c>
      <c r="J645" s="15">
        <f>I645-H645</f>
      </c>
      <c r="K645" s="16">
        <f>IF(H645&gt;0,I645/H645,0)</f>
      </c>
      <c r="L645" s="17">
        <f>TRIM(IF(AND(H645&gt;0,I645&gt;H645),"Over estimate ","")&amp;IF(AND(G645&gt;0,MAX(N645:AQ645)&gt;G645),"Over max/day",""))</f>
      </c>
      <c r="M645" s="19"/>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c r="AP645" s="22"/>
      <c r="AQ645" s="22"/>
    </row>
    <row r="646" spans="1:43" x14ac:dyDescent="0.25">
      <c r="A646" s="19"/>
      <c r="B646" s="19"/>
      <c r="C646" s="19"/>
      <c r="D646" s="19"/>
      <c r="E646" s="20"/>
      <c r="F646" s="20"/>
      <c r="G646" s="20"/>
      <c r="H646" s="21"/>
      <c r="I646" s="15">
        <f>SUM(N646:AQ646)*8</f>
      </c>
      <c r="J646" s="15">
        <f>I646-H646</f>
      </c>
      <c r="K646" s="16">
        <f>IF(H646&gt;0,I646/H646,0)</f>
      </c>
      <c r="L646" s="17">
        <f>TRIM(IF(AND(H646&gt;0,I646&gt;H646),"Over estimate ","")&amp;IF(AND(G646&gt;0,MAX(N646:AQ646)&gt;G646),"Over max/day",""))</f>
      </c>
      <c r="M646" s="19"/>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c r="AP646" s="22"/>
      <c r="AQ646" s="22"/>
    </row>
    <row r="647" spans="1:43" x14ac:dyDescent="0.25">
      <c r="A647" s="19"/>
      <c r="B647" s="19"/>
      <c r="C647" s="19"/>
      <c r="D647" s="19"/>
      <c r="E647" s="20"/>
      <c r="F647" s="20"/>
      <c r="G647" s="20"/>
      <c r="H647" s="21"/>
      <c r="I647" s="15">
        <f>SUM(N647:AQ647)*8</f>
      </c>
      <c r="J647" s="15">
        <f>I647-H647</f>
      </c>
      <c r="K647" s="16">
        <f>IF(H647&gt;0,I647/H647,0)</f>
      </c>
      <c r="L647" s="17">
        <f>TRIM(IF(AND(H647&gt;0,I647&gt;H647),"Over estimate ","")&amp;IF(AND(G647&gt;0,MAX(N647:AQ647)&gt;G647),"Over max/day",""))</f>
      </c>
      <c r="M647" s="19"/>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c r="AP647" s="22"/>
      <c r="AQ647" s="22"/>
    </row>
    <row r="648" spans="1:43" x14ac:dyDescent="0.25">
      <c r="A648" s="19"/>
      <c r="B648" s="19"/>
      <c r="C648" s="19"/>
      <c r="D648" s="19"/>
      <c r="E648" s="20"/>
      <c r="F648" s="20"/>
      <c r="G648" s="20"/>
      <c r="H648" s="21"/>
      <c r="I648" s="15">
        <f>SUM(N648:AQ648)*8</f>
      </c>
      <c r="J648" s="15">
        <f>I648-H648</f>
      </c>
      <c r="K648" s="16">
        <f>IF(H648&gt;0,I648/H648,0)</f>
      </c>
      <c r="L648" s="17">
        <f>TRIM(IF(AND(H648&gt;0,I648&gt;H648),"Over estimate ","")&amp;IF(AND(G648&gt;0,MAX(N648:AQ648)&gt;G648),"Over max/day",""))</f>
      </c>
      <c r="M648" s="19"/>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c r="AP648" s="22"/>
      <c r="AQ648" s="22"/>
    </row>
    <row r="649" spans="1:43" x14ac:dyDescent="0.25">
      <c r="A649" s="19"/>
      <c r="B649" s="19"/>
      <c r="C649" s="19"/>
      <c r="D649" s="19"/>
      <c r="E649" s="20"/>
      <c r="F649" s="20"/>
      <c r="G649" s="20"/>
      <c r="H649" s="21"/>
      <c r="I649" s="15">
        <f>SUM(N649:AQ649)*8</f>
      </c>
      <c r="J649" s="15">
        <f>I649-H649</f>
      </c>
      <c r="K649" s="16">
        <f>IF(H649&gt;0,I649/H649,0)</f>
      </c>
      <c r="L649" s="17">
        <f>TRIM(IF(AND(H649&gt;0,I649&gt;H649),"Over estimate ","")&amp;IF(AND(G649&gt;0,MAX(N649:AQ649)&gt;G649),"Over max/day",""))</f>
      </c>
      <c r="M649" s="19"/>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c r="AP649" s="22"/>
      <c r="AQ649" s="22"/>
    </row>
    <row r="650" spans="1:43" x14ac:dyDescent="0.25">
      <c r="A650" s="19"/>
      <c r="B650" s="19"/>
      <c r="C650" s="19"/>
      <c r="D650" s="19"/>
      <c r="E650" s="20"/>
      <c r="F650" s="20"/>
      <c r="G650" s="20"/>
      <c r="H650" s="21"/>
      <c r="I650" s="15">
        <f>SUM(N650:AQ650)*8</f>
      </c>
      <c r="J650" s="15">
        <f>I650-H650</f>
      </c>
      <c r="K650" s="16">
        <f>IF(H650&gt;0,I650/H650,0)</f>
      </c>
      <c r="L650" s="17">
        <f>TRIM(IF(AND(H650&gt;0,I650&gt;H650),"Over estimate ","")&amp;IF(AND(G650&gt;0,MAX(N650:AQ650)&gt;G650),"Over max/day",""))</f>
      </c>
      <c r="M650" s="19"/>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c r="AP650" s="22"/>
      <c r="AQ650" s="22"/>
    </row>
    <row r="651" spans="1:43" x14ac:dyDescent="0.25">
      <c r="A651" s="19"/>
      <c r="B651" s="19"/>
      <c r="C651" s="19"/>
      <c r="D651" s="19"/>
      <c r="E651" s="20"/>
      <c r="F651" s="20"/>
      <c r="G651" s="20"/>
      <c r="H651" s="21"/>
      <c r="I651" s="15">
        <f>SUM(N651:AQ651)*8</f>
      </c>
      <c r="J651" s="15">
        <f>I651-H651</f>
      </c>
      <c r="K651" s="16">
        <f>IF(H651&gt;0,I651/H651,0)</f>
      </c>
      <c r="L651" s="17">
        <f>TRIM(IF(AND(H651&gt;0,I651&gt;H651),"Over estimate ","")&amp;IF(AND(G651&gt;0,MAX(N651:AQ651)&gt;G651),"Over max/day",""))</f>
      </c>
      <c r="M651" s="19"/>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c r="AP651" s="22"/>
      <c r="AQ651" s="22"/>
    </row>
    <row r="652" spans="1:43" x14ac:dyDescent="0.25">
      <c r="A652" s="19"/>
      <c r="B652" s="19"/>
      <c r="C652" s="19"/>
      <c r="D652" s="19"/>
      <c r="E652" s="20"/>
      <c r="F652" s="20"/>
      <c r="G652" s="20"/>
      <c r="H652" s="21"/>
      <c r="I652" s="15">
        <f>SUM(N652:AQ652)*8</f>
      </c>
      <c r="J652" s="15">
        <f>I652-H652</f>
      </c>
      <c r="K652" s="16">
        <f>IF(H652&gt;0,I652/H652,0)</f>
      </c>
      <c r="L652" s="17">
        <f>TRIM(IF(AND(H652&gt;0,I652&gt;H652),"Over estimate ","")&amp;IF(AND(G652&gt;0,MAX(N652:AQ652)&gt;G652),"Over max/day",""))</f>
      </c>
      <c r="M652" s="19"/>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c r="AP652" s="22"/>
      <c r="AQ652" s="22"/>
    </row>
    <row r="653" spans="1:43" x14ac:dyDescent="0.25">
      <c r="A653" s="19"/>
      <c r="B653" s="19"/>
      <c r="C653" s="19"/>
      <c r="D653" s="19"/>
      <c r="E653" s="20"/>
      <c r="F653" s="20"/>
      <c r="G653" s="20"/>
      <c r="H653" s="21"/>
      <c r="I653" s="15">
        <f>SUM(N653:AQ653)*8</f>
      </c>
      <c r="J653" s="15">
        <f>I653-H653</f>
      </c>
      <c r="K653" s="16">
        <f>IF(H653&gt;0,I653/H653,0)</f>
      </c>
      <c r="L653" s="17">
        <f>TRIM(IF(AND(H653&gt;0,I653&gt;H653),"Over estimate ","")&amp;IF(AND(G653&gt;0,MAX(N653:AQ653)&gt;G653),"Over max/day",""))</f>
      </c>
      <c r="M653" s="19"/>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c r="AP653" s="22"/>
      <c r="AQ653" s="22"/>
    </row>
    <row r="654" spans="1:43" x14ac:dyDescent="0.25">
      <c r="A654" s="19"/>
      <c r="B654" s="19"/>
      <c r="C654" s="19"/>
      <c r="D654" s="19"/>
      <c r="E654" s="20"/>
      <c r="F654" s="20"/>
      <c r="G654" s="20"/>
      <c r="H654" s="21"/>
      <c r="I654" s="15">
        <f>SUM(N654:AQ654)*8</f>
      </c>
      <c r="J654" s="15">
        <f>I654-H654</f>
      </c>
      <c r="K654" s="16">
        <f>IF(H654&gt;0,I654/H654,0)</f>
      </c>
      <c r="L654" s="17">
        <f>TRIM(IF(AND(H654&gt;0,I654&gt;H654),"Over estimate ","")&amp;IF(AND(G654&gt;0,MAX(N654:AQ654)&gt;G654),"Over max/day",""))</f>
      </c>
      <c r="M654" s="19"/>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c r="AP654" s="22"/>
      <c r="AQ654" s="22"/>
    </row>
    <row r="655" spans="1:43" x14ac:dyDescent="0.25">
      <c r="A655" s="19"/>
      <c r="B655" s="19"/>
      <c r="C655" s="19"/>
      <c r="D655" s="19"/>
      <c r="E655" s="20"/>
      <c r="F655" s="20"/>
      <c r="G655" s="20"/>
      <c r="H655" s="21"/>
      <c r="I655" s="15">
        <f>SUM(N655:AQ655)*8</f>
      </c>
      <c r="J655" s="15">
        <f>I655-H655</f>
      </c>
      <c r="K655" s="16">
        <f>IF(H655&gt;0,I655/H655,0)</f>
      </c>
      <c r="L655" s="17">
        <f>TRIM(IF(AND(H655&gt;0,I655&gt;H655),"Over estimate ","")&amp;IF(AND(G655&gt;0,MAX(N655:AQ655)&gt;G655),"Over max/day",""))</f>
      </c>
      <c r="M655" s="19"/>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c r="AP655" s="22"/>
      <c r="AQ655" s="22"/>
    </row>
    <row r="656" spans="1:43" x14ac:dyDescent="0.25">
      <c r="A656" s="19"/>
      <c r="B656" s="19"/>
      <c r="C656" s="19"/>
      <c r="D656" s="19"/>
      <c r="E656" s="20"/>
      <c r="F656" s="20"/>
      <c r="G656" s="20"/>
      <c r="H656" s="21"/>
      <c r="I656" s="15">
        <f>SUM(N656:AQ656)*8</f>
      </c>
      <c r="J656" s="15">
        <f>I656-H656</f>
      </c>
      <c r="K656" s="16">
        <f>IF(H656&gt;0,I656/H656,0)</f>
      </c>
      <c r="L656" s="17">
        <f>TRIM(IF(AND(H656&gt;0,I656&gt;H656),"Over estimate ","")&amp;IF(AND(G656&gt;0,MAX(N656:AQ656)&gt;G656),"Over max/day",""))</f>
      </c>
      <c r="M656" s="19"/>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c r="AP656" s="22"/>
      <c r="AQ656" s="22"/>
    </row>
    <row r="657" spans="1:43" x14ac:dyDescent="0.25">
      <c r="A657" s="19"/>
      <c r="B657" s="19"/>
      <c r="C657" s="19"/>
      <c r="D657" s="19"/>
      <c r="E657" s="20"/>
      <c r="F657" s="20"/>
      <c r="G657" s="20"/>
      <c r="H657" s="21"/>
      <c r="I657" s="15">
        <f>SUM(N657:AQ657)*8</f>
      </c>
      <c r="J657" s="15">
        <f>I657-H657</f>
      </c>
      <c r="K657" s="16">
        <f>IF(H657&gt;0,I657/H657,0)</f>
      </c>
      <c r="L657" s="17">
        <f>TRIM(IF(AND(H657&gt;0,I657&gt;H657),"Over estimate ","")&amp;IF(AND(G657&gt;0,MAX(N657:AQ657)&gt;G657),"Over max/day",""))</f>
      </c>
      <c r="M657" s="19"/>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c r="AP657" s="22"/>
      <c r="AQ657" s="22"/>
    </row>
    <row r="658" spans="1:43" x14ac:dyDescent="0.25">
      <c r="A658" s="19"/>
      <c r="B658" s="19"/>
      <c r="C658" s="19"/>
      <c r="D658" s="19"/>
      <c r="E658" s="20"/>
      <c r="F658" s="20"/>
      <c r="G658" s="20"/>
      <c r="H658" s="21"/>
      <c r="I658" s="15">
        <f>SUM(N658:AQ658)*8</f>
      </c>
      <c r="J658" s="15">
        <f>I658-H658</f>
      </c>
      <c r="K658" s="16">
        <f>IF(H658&gt;0,I658/H658,0)</f>
      </c>
      <c r="L658" s="17">
        <f>TRIM(IF(AND(H658&gt;0,I658&gt;H658),"Over estimate ","")&amp;IF(AND(G658&gt;0,MAX(N658:AQ658)&gt;G658),"Over max/day",""))</f>
      </c>
      <c r="M658" s="19"/>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c r="AP658" s="22"/>
      <c r="AQ658" s="22"/>
    </row>
    <row r="659" spans="1:43" x14ac:dyDescent="0.25">
      <c r="A659" s="19"/>
      <c r="B659" s="19"/>
      <c r="C659" s="19"/>
      <c r="D659" s="19"/>
      <c r="E659" s="20"/>
      <c r="F659" s="20"/>
      <c r="G659" s="20"/>
      <c r="H659" s="21"/>
      <c r="I659" s="15">
        <f>SUM(N659:AQ659)*8</f>
      </c>
      <c r="J659" s="15">
        <f>I659-H659</f>
      </c>
      <c r="K659" s="16">
        <f>IF(H659&gt;0,I659/H659,0)</f>
      </c>
      <c r="L659" s="17">
        <f>TRIM(IF(AND(H659&gt;0,I659&gt;H659),"Over estimate ","")&amp;IF(AND(G659&gt;0,MAX(N659:AQ659)&gt;G659),"Over max/day",""))</f>
      </c>
      <c r="M659" s="19"/>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c r="AP659" s="22"/>
      <c r="AQ659" s="22"/>
    </row>
    <row r="660" spans="1:43" x14ac:dyDescent="0.25">
      <c r="A660" s="19"/>
      <c r="B660" s="19"/>
      <c r="C660" s="19"/>
      <c r="D660" s="19"/>
      <c r="E660" s="20"/>
      <c r="F660" s="20"/>
      <c r="G660" s="20"/>
      <c r="H660" s="21"/>
      <c r="I660" s="15">
        <f>SUM(N660:AQ660)*8</f>
      </c>
      <c r="J660" s="15">
        <f>I660-H660</f>
      </c>
      <c r="K660" s="16">
        <f>IF(H660&gt;0,I660/H660,0)</f>
      </c>
      <c r="L660" s="17">
        <f>TRIM(IF(AND(H660&gt;0,I660&gt;H660),"Over estimate ","")&amp;IF(AND(G660&gt;0,MAX(N660:AQ660)&gt;G660),"Over max/day",""))</f>
      </c>
      <c r="M660" s="19"/>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c r="AP660" s="22"/>
      <c r="AQ660" s="22"/>
    </row>
    <row r="661" spans="1:43" x14ac:dyDescent="0.25">
      <c r="A661" s="19"/>
      <c r="B661" s="19"/>
      <c r="C661" s="19"/>
      <c r="D661" s="19"/>
      <c r="E661" s="20"/>
      <c r="F661" s="20"/>
      <c r="G661" s="20"/>
      <c r="H661" s="21"/>
      <c r="I661" s="15">
        <f>SUM(N661:AQ661)*8</f>
      </c>
      <c r="J661" s="15">
        <f>I661-H661</f>
      </c>
      <c r="K661" s="16">
        <f>IF(H661&gt;0,I661/H661,0)</f>
      </c>
      <c r="L661" s="17">
        <f>TRIM(IF(AND(H661&gt;0,I661&gt;H661),"Over estimate ","")&amp;IF(AND(G661&gt;0,MAX(N661:AQ661)&gt;G661),"Over max/day",""))</f>
      </c>
      <c r="M661" s="19"/>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c r="AP661" s="22"/>
      <c r="AQ661" s="22"/>
    </row>
    <row r="662" spans="1:43" x14ac:dyDescent="0.25">
      <c r="A662" s="19"/>
      <c r="B662" s="19"/>
      <c r="C662" s="19"/>
      <c r="D662" s="19"/>
      <c r="E662" s="20"/>
      <c r="F662" s="20"/>
      <c r="G662" s="20"/>
      <c r="H662" s="21"/>
      <c r="I662" s="15">
        <f>SUM(N662:AQ662)*8</f>
      </c>
      <c r="J662" s="15">
        <f>I662-H662</f>
      </c>
      <c r="K662" s="16">
        <f>IF(H662&gt;0,I662/H662,0)</f>
      </c>
      <c r="L662" s="17">
        <f>TRIM(IF(AND(H662&gt;0,I662&gt;H662),"Over estimate ","")&amp;IF(AND(G662&gt;0,MAX(N662:AQ662)&gt;G662),"Over max/day",""))</f>
      </c>
      <c r="M662" s="19"/>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c r="AP662" s="22"/>
      <c r="AQ662" s="22"/>
    </row>
    <row r="663" spans="1:43" x14ac:dyDescent="0.25">
      <c r="A663" s="19"/>
      <c r="B663" s="19"/>
      <c r="C663" s="19"/>
      <c r="D663" s="19"/>
      <c r="E663" s="20"/>
      <c r="F663" s="20"/>
      <c r="G663" s="20"/>
      <c r="H663" s="21"/>
      <c r="I663" s="15">
        <f>SUM(N663:AQ663)*8</f>
      </c>
      <c r="J663" s="15">
        <f>I663-H663</f>
      </c>
      <c r="K663" s="16">
        <f>IF(H663&gt;0,I663/H663,0)</f>
      </c>
      <c r="L663" s="17">
        <f>TRIM(IF(AND(H663&gt;0,I663&gt;H663),"Over estimate ","")&amp;IF(AND(G663&gt;0,MAX(N663:AQ663)&gt;G663),"Over max/day",""))</f>
      </c>
      <c r="M663" s="19"/>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c r="AP663" s="22"/>
      <c r="AQ663" s="22"/>
    </row>
    <row r="664" spans="1:43" x14ac:dyDescent="0.25">
      <c r="A664" s="19"/>
      <c r="B664" s="19"/>
      <c r="C664" s="19"/>
      <c r="D664" s="19"/>
      <c r="E664" s="20"/>
      <c r="F664" s="20"/>
      <c r="G664" s="20"/>
      <c r="H664" s="21"/>
      <c r="I664" s="15">
        <f>SUM(N664:AQ664)*8</f>
      </c>
      <c r="J664" s="15">
        <f>I664-H664</f>
      </c>
      <c r="K664" s="16">
        <f>IF(H664&gt;0,I664/H664,0)</f>
      </c>
      <c r="L664" s="17">
        <f>TRIM(IF(AND(H664&gt;0,I664&gt;H664),"Over estimate ","")&amp;IF(AND(G664&gt;0,MAX(N664:AQ664)&gt;G664),"Over max/day",""))</f>
      </c>
      <c r="M664" s="19"/>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c r="AP664" s="22"/>
      <c r="AQ664" s="22"/>
    </row>
    <row r="665" spans="1:43" x14ac:dyDescent="0.25">
      <c r="A665" s="19"/>
      <c r="B665" s="19"/>
      <c r="C665" s="19"/>
      <c r="D665" s="19"/>
      <c r="E665" s="20"/>
      <c r="F665" s="20"/>
      <c r="G665" s="20"/>
      <c r="H665" s="21"/>
      <c r="I665" s="15">
        <f>SUM(N665:AQ665)*8</f>
      </c>
      <c r="J665" s="15">
        <f>I665-H665</f>
      </c>
      <c r="K665" s="16">
        <f>IF(H665&gt;0,I665/H665,0)</f>
      </c>
      <c r="L665" s="17">
        <f>TRIM(IF(AND(H665&gt;0,I665&gt;H665),"Over estimate ","")&amp;IF(AND(G665&gt;0,MAX(N665:AQ665)&gt;G665),"Over max/day",""))</f>
      </c>
      <c r="M665" s="19"/>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c r="AP665" s="22"/>
      <c r="AQ665" s="22"/>
    </row>
    <row r="666" spans="1:43" x14ac:dyDescent="0.25">
      <c r="A666" s="19"/>
      <c r="B666" s="19"/>
      <c r="C666" s="19"/>
      <c r="D666" s="19"/>
      <c r="E666" s="20"/>
      <c r="F666" s="20"/>
      <c r="G666" s="20"/>
      <c r="H666" s="21"/>
      <c r="I666" s="15">
        <f>SUM(N666:AQ666)*8</f>
      </c>
      <c r="J666" s="15">
        <f>I666-H666</f>
      </c>
      <c r="K666" s="16">
        <f>IF(H666&gt;0,I666/H666,0)</f>
      </c>
      <c r="L666" s="17">
        <f>TRIM(IF(AND(H666&gt;0,I666&gt;H666),"Over estimate ","")&amp;IF(AND(G666&gt;0,MAX(N666:AQ666)&gt;G666),"Over max/day",""))</f>
      </c>
      <c r="M666" s="19"/>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c r="AP666" s="22"/>
      <c r="AQ666" s="22"/>
    </row>
    <row r="667" spans="1:43" x14ac:dyDescent="0.25">
      <c r="A667" s="19"/>
      <c r="B667" s="19"/>
      <c r="C667" s="19"/>
      <c r="D667" s="19"/>
      <c r="E667" s="20"/>
      <c r="F667" s="20"/>
      <c r="G667" s="20"/>
      <c r="H667" s="21"/>
      <c r="I667" s="15">
        <f>SUM(N667:AQ667)*8</f>
      </c>
      <c r="J667" s="15">
        <f>I667-H667</f>
      </c>
      <c r="K667" s="16">
        <f>IF(H667&gt;0,I667/H667,0)</f>
      </c>
      <c r="L667" s="17">
        <f>TRIM(IF(AND(H667&gt;0,I667&gt;H667),"Over estimate ","")&amp;IF(AND(G667&gt;0,MAX(N667:AQ667)&gt;G667),"Over max/day",""))</f>
      </c>
      <c r="M667" s="19"/>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c r="AP667" s="22"/>
      <c r="AQ667" s="22"/>
    </row>
    <row r="668" spans="1:43" x14ac:dyDescent="0.25">
      <c r="A668" s="19"/>
      <c r="B668" s="19"/>
      <c r="C668" s="19"/>
      <c r="D668" s="19"/>
      <c r="E668" s="20"/>
      <c r="F668" s="20"/>
      <c r="G668" s="20"/>
      <c r="H668" s="21"/>
      <c r="I668" s="15">
        <f>SUM(N668:AQ668)*8</f>
      </c>
      <c r="J668" s="15">
        <f>I668-H668</f>
      </c>
      <c r="K668" s="16">
        <f>IF(H668&gt;0,I668/H668,0)</f>
      </c>
      <c r="L668" s="17">
        <f>TRIM(IF(AND(H668&gt;0,I668&gt;H668),"Over estimate ","")&amp;IF(AND(G668&gt;0,MAX(N668:AQ668)&gt;G668),"Over max/day",""))</f>
      </c>
      <c r="M668" s="19"/>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c r="AP668" s="22"/>
      <c r="AQ668" s="22"/>
    </row>
    <row r="669" spans="1:43" x14ac:dyDescent="0.25">
      <c r="A669" s="19"/>
      <c r="B669" s="19"/>
      <c r="C669" s="19"/>
      <c r="D669" s="19"/>
      <c r="E669" s="20"/>
      <c r="F669" s="20"/>
      <c r="G669" s="20"/>
      <c r="H669" s="21"/>
      <c r="I669" s="15">
        <f>SUM(N669:AQ669)*8</f>
      </c>
      <c r="J669" s="15">
        <f>I669-H669</f>
      </c>
      <c r="K669" s="16">
        <f>IF(H669&gt;0,I669/H669,0)</f>
      </c>
      <c r="L669" s="17">
        <f>TRIM(IF(AND(H669&gt;0,I669&gt;H669),"Over estimate ","")&amp;IF(AND(G669&gt;0,MAX(N669:AQ669)&gt;G669),"Over max/day",""))</f>
      </c>
      <c r="M669" s="19"/>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c r="AP669" s="22"/>
      <c r="AQ669" s="22"/>
    </row>
    <row r="670" spans="1:43" x14ac:dyDescent="0.25">
      <c r="A670" s="19"/>
      <c r="B670" s="19"/>
      <c r="C670" s="19"/>
      <c r="D670" s="19"/>
      <c r="E670" s="20"/>
      <c r="F670" s="20"/>
      <c r="G670" s="20"/>
      <c r="H670" s="21"/>
      <c r="I670" s="15">
        <f>SUM(N670:AQ670)*8</f>
      </c>
      <c r="J670" s="15">
        <f>I670-H670</f>
      </c>
      <c r="K670" s="16">
        <f>IF(H670&gt;0,I670/H670,0)</f>
      </c>
      <c r="L670" s="17">
        <f>TRIM(IF(AND(H670&gt;0,I670&gt;H670),"Over estimate ","")&amp;IF(AND(G670&gt;0,MAX(N670:AQ670)&gt;G670),"Over max/day",""))</f>
      </c>
      <c r="M670" s="19"/>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c r="AP670" s="22"/>
      <c r="AQ670" s="22"/>
    </row>
    <row r="671" spans="1:43" x14ac:dyDescent="0.25">
      <c r="A671" s="19"/>
      <c r="B671" s="19"/>
      <c r="C671" s="19"/>
      <c r="D671" s="19"/>
      <c r="E671" s="20"/>
      <c r="F671" s="20"/>
      <c r="G671" s="20"/>
      <c r="H671" s="21"/>
      <c r="I671" s="15">
        <f>SUM(N671:AQ671)*8</f>
      </c>
      <c r="J671" s="15">
        <f>I671-H671</f>
      </c>
      <c r="K671" s="16">
        <f>IF(H671&gt;0,I671/H671,0)</f>
      </c>
      <c r="L671" s="17">
        <f>TRIM(IF(AND(H671&gt;0,I671&gt;H671),"Over estimate ","")&amp;IF(AND(G671&gt;0,MAX(N671:AQ671)&gt;G671),"Over max/day",""))</f>
      </c>
      <c r="M671" s="19"/>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c r="AP671" s="22"/>
      <c r="AQ671" s="22"/>
    </row>
    <row r="672" spans="1:43" x14ac:dyDescent="0.25">
      <c r="A672" s="19"/>
      <c r="B672" s="19"/>
      <c r="C672" s="19"/>
      <c r="D672" s="19"/>
      <c r="E672" s="20"/>
      <c r="F672" s="20"/>
      <c r="G672" s="20"/>
      <c r="H672" s="21"/>
      <c r="I672" s="15">
        <f>SUM(N672:AQ672)*8</f>
      </c>
      <c r="J672" s="15">
        <f>I672-H672</f>
      </c>
      <c r="K672" s="16">
        <f>IF(H672&gt;0,I672/H672,0)</f>
      </c>
      <c r="L672" s="17">
        <f>TRIM(IF(AND(H672&gt;0,I672&gt;H672),"Over estimate ","")&amp;IF(AND(G672&gt;0,MAX(N672:AQ672)&gt;G672),"Over max/day",""))</f>
      </c>
      <c r="M672" s="19"/>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c r="AP672" s="22"/>
      <c r="AQ672" s="22"/>
    </row>
    <row r="673" spans="1:43" x14ac:dyDescent="0.25">
      <c r="A673" s="19"/>
      <c r="B673" s="19"/>
      <c r="C673" s="19"/>
      <c r="D673" s="19"/>
      <c r="E673" s="20"/>
      <c r="F673" s="20"/>
      <c r="G673" s="20"/>
      <c r="H673" s="21"/>
      <c r="I673" s="15">
        <f>SUM(N673:AQ673)*8</f>
      </c>
      <c r="J673" s="15">
        <f>I673-H673</f>
      </c>
      <c r="K673" s="16">
        <f>IF(H673&gt;0,I673/H673,0)</f>
      </c>
      <c r="L673" s="17">
        <f>TRIM(IF(AND(H673&gt;0,I673&gt;H673),"Over estimate ","")&amp;IF(AND(G673&gt;0,MAX(N673:AQ673)&gt;G673),"Over max/day",""))</f>
      </c>
      <c r="M673" s="19"/>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c r="AP673" s="22"/>
      <c r="AQ673" s="22"/>
    </row>
    <row r="674" spans="1:43" x14ac:dyDescent="0.25">
      <c r="A674" s="19"/>
      <c r="B674" s="19"/>
      <c r="C674" s="19"/>
      <c r="D674" s="19"/>
      <c r="E674" s="20"/>
      <c r="F674" s="20"/>
      <c r="G674" s="20"/>
      <c r="H674" s="21"/>
      <c r="I674" s="15">
        <f>SUM(N674:AQ674)*8</f>
      </c>
      <c r="J674" s="15">
        <f>I674-H674</f>
      </c>
      <c r="K674" s="16">
        <f>IF(H674&gt;0,I674/H674,0)</f>
      </c>
      <c r="L674" s="17">
        <f>TRIM(IF(AND(H674&gt;0,I674&gt;H674),"Over estimate ","")&amp;IF(AND(G674&gt;0,MAX(N674:AQ674)&gt;G674),"Over max/day",""))</f>
      </c>
      <c r="M674" s="19"/>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row>
    <row r="675" spans="1:43" x14ac:dyDescent="0.25">
      <c r="A675" s="19"/>
      <c r="B675" s="19"/>
      <c r="C675" s="19"/>
      <c r="D675" s="19"/>
      <c r="E675" s="20"/>
      <c r="F675" s="20"/>
      <c r="G675" s="20"/>
      <c r="H675" s="21"/>
      <c r="I675" s="15">
        <f>SUM(N675:AQ675)*8</f>
      </c>
      <c r="J675" s="15">
        <f>I675-H675</f>
      </c>
      <c r="K675" s="16">
        <f>IF(H675&gt;0,I675/H675,0)</f>
      </c>
      <c r="L675" s="17">
        <f>TRIM(IF(AND(H675&gt;0,I675&gt;H675),"Over estimate ","")&amp;IF(AND(G675&gt;0,MAX(N675:AQ675)&gt;G675),"Over max/day",""))</f>
      </c>
      <c r="M675" s="19"/>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c r="AP675" s="22"/>
      <c r="AQ675" s="22"/>
    </row>
    <row r="676" spans="1:43" x14ac:dyDescent="0.25">
      <c r="A676" s="19"/>
      <c r="B676" s="19"/>
      <c r="C676" s="19"/>
      <c r="D676" s="19"/>
      <c r="E676" s="20"/>
      <c r="F676" s="20"/>
      <c r="G676" s="20"/>
      <c r="H676" s="21"/>
      <c r="I676" s="15">
        <f>SUM(N676:AQ676)*8</f>
      </c>
      <c r="J676" s="15">
        <f>I676-H676</f>
      </c>
      <c r="K676" s="16">
        <f>IF(H676&gt;0,I676/H676,0)</f>
      </c>
      <c r="L676" s="17">
        <f>TRIM(IF(AND(H676&gt;0,I676&gt;H676),"Over estimate ","")&amp;IF(AND(G676&gt;0,MAX(N676:AQ676)&gt;G676),"Over max/day",""))</f>
      </c>
      <c r="M676" s="19"/>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c r="AP676" s="22"/>
      <c r="AQ676" s="22"/>
    </row>
    <row r="677" spans="1:43" x14ac:dyDescent="0.25">
      <c r="A677" s="19"/>
      <c r="B677" s="19"/>
      <c r="C677" s="19"/>
      <c r="D677" s="19"/>
      <c r="E677" s="20"/>
      <c r="F677" s="20"/>
      <c r="G677" s="20"/>
      <c r="H677" s="21"/>
      <c r="I677" s="15">
        <f>SUM(N677:AQ677)*8</f>
      </c>
      <c r="J677" s="15">
        <f>I677-H677</f>
      </c>
      <c r="K677" s="16">
        <f>IF(H677&gt;0,I677/H677,0)</f>
      </c>
      <c r="L677" s="17">
        <f>TRIM(IF(AND(H677&gt;0,I677&gt;H677),"Over estimate ","")&amp;IF(AND(G677&gt;0,MAX(N677:AQ677)&gt;G677),"Over max/day",""))</f>
      </c>
      <c r="M677" s="19"/>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c r="AP677" s="22"/>
      <c r="AQ677" s="22"/>
    </row>
    <row r="678" spans="1:43" x14ac:dyDescent="0.25">
      <c r="A678" s="19"/>
      <c r="B678" s="19"/>
      <c r="C678" s="19"/>
      <c r="D678" s="19"/>
      <c r="E678" s="20"/>
      <c r="F678" s="20"/>
      <c r="G678" s="20"/>
      <c r="H678" s="21"/>
      <c r="I678" s="15">
        <f>SUM(N678:AQ678)*8</f>
      </c>
      <c r="J678" s="15">
        <f>I678-H678</f>
      </c>
      <c r="K678" s="16">
        <f>IF(H678&gt;0,I678/H678,0)</f>
      </c>
      <c r="L678" s="17">
        <f>TRIM(IF(AND(H678&gt;0,I678&gt;H678),"Over estimate ","")&amp;IF(AND(G678&gt;0,MAX(N678:AQ678)&gt;G678),"Over max/day",""))</f>
      </c>
      <c r="M678" s="19"/>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c r="AP678" s="22"/>
      <c r="AQ678" s="22"/>
    </row>
    <row r="679" spans="1:43" x14ac:dyDescent="0.25">
      <c r="A679" s="19"/>
      <c r="B679" s="19"/>
      <c r="C679" s="19"/>
      <c r="D679" s="19"/>
      <c r="E679" s="20"/>
      <c r="F679" s="20"/>
      <c r="G679" s="20"/>
      <c r="H679" s="21"/>
      <c r="I679" s="15">
        <f>SUM(N679:AQ679)*8</f>
      </c>
      <c r="J679" s="15">
        <f>I679-H679</f>
      </c>
      <c r="K679" s="16">
        <f>IF(H679&gt;0,I679/H679,0)</f>
      </c>
      <c r="L679" s="17">
        <f>TRIM(IF(AND(H679&gt;0,I679&gt;H679),"Over estimate ","")&amp;IF(AND(G679&gt;0,MAX(N679:AQ679)&gt;G679),"Over max/day",""))</f>
      </c>
      <c r="M679" s="19"/>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c r="AP679" s="22"/>
      <c r="AQ679" s="22"/>
    </row>
    <row r="680" spans="1:43" x14ac:dyDescent="0.25">
      <c r="A680" s="19"/>
      <c r="B680" s="19"/>
      <c r="C680" s="19"/>
      <c r="D680" s="19"/>
      <c r="E680" s="20"/>
      <c r="F680" s="20"/>
      <c r="G680" s="20"/>
      <c r="H680" s="21"/>
      <c r="I680" s="15">
        <f>SUM(N680:AQ680)*8</f>
      </c>
      <c r="J680" s="15">
        <f>I680-H680</f>
      </c>
      <c r="K680" s="16">
        <f>IF(H680&gt;0,I680/H680,0)</f>
      </c>
      <c r="L680" s="17">
        <f>TRIM(IF(AND(H680&gt;0,I680&gt;H680),"Over estimate ","")&amp;IF(AND(G680&gt;0,MAX(N680:AQ680)&gt;G680),"Over max/day",""))</f>
      </c>
      <c r="M680" s="19"/>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c r="AP680" s="22"/>
      <c r="AQ680" s="22"/>
    </row>
    <row r="681" spans="1:43" x14ac:dyDescent="0.25">
      <c r="A681" s="19"/>
      <c r="B681" s="19"/>
      <c r="C681" s="19"/>
      <c r="D681" s="19"/>
      <c r="E681" s="20"/>
      <c r="F681" s="20"/>
      <c r="G681" s="20"/>
      <c r="H681" s="21"/>
      <c r="I681" s="15">
        <f>SUM(N681:AQ681)*8</f>
      </c>
      <c r="J681" s="15">
        <f>I681-H681</f>
      </c>
      <c r="K681" s="16">
        <f>IF(H681&gt;0,I681/H681,0)</f>
      </c>
      <c r="L681" s="17">
        <f>TRIM(IF(AND(H681&gt;0,I681&gt;H681),"Over estimate ","")&amp;IF(AND(G681&gt;0,MAX(N681:AQ681)&gt;G681),"Over max/day",""))</f>
      </c>
      <c r="M681" s="19"/>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row>
    <row r="682" spans="1:43" x14ac:dyDescent="0.25">
      <c r="A682" s="19"/>
      <c r="B682" s="19"/>
      <c r="C682" s="19"/>
      <c r="D682" s="19"/>
      <c r="E682" s="20"/>
      <c r="F682" s="20"/>
      <c r="G682" s="20"/>
      <c r="H682" s="21"/>
      <c r="I682" s="15">
        <f>SUM(N682:AQ682)*8</f>
      </c>
      <c r="J682" s="15">
        <f>I682-H682</f>
      </c>
      <c r="K682" s="16">
        <f>IF(H682&gt;0,I682/H682,0)</f>
      </c>
      <c r="L682" s="17">
        <f>TRIM(IF(AND(H682&gt;0,I682&gt;H682),"Over estimate ","")&amp;IF(AND(G682&gt;0,MAX(N682:AQ682)&gt;G682),"Over max/day",""))</f>
      </c>
      <c r="M682" s="19"/>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c r="AP682" s="22"/>
      <c r="AQ682" s="22"/>
    </row>
    <row r="683" spans="1:43" x14ac:dyDescent="0.25">
      <c r="A683" s="19"/>
      <c r="B683" s="19"/>
      <c r="C683" s="19"/>
      <c r="D683" s="19"/>
      <c r="E683" s="20"/>
      <c r="F683" s="20"/>
      <c r="G683" s="20"/>
      <c r="H683" s="21"/>
      <c r="I683" s="15">
        <f>SUM(N683:AQ683)*8</f>
      </c>
      <c r="J683" s="15">
        <f>I683-H683</f>
      </c>
      <c r="K683" s="16">
        <f>IF(H683&gt;0,I683/H683,0)</f>
      </c>
      <c r="L683" s="17">
        <f>TRIM(IF(AND(H683&gt;0,I683&gt;H683),"Over estimate ","")&amp;IF(AND(G683&gt;0,MAX(N683:AQ683)&gt;G683),"Over max/day",""))</f>
      </c>
      <c r="M683" s="19"/>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c r="AP683" s="22"/>
      <c r="AQ683" s="22"/>
    </row>
    <row r="684" spans="1:43" x14ac:dyDescent="0.25">
      <c r="A684" s="19"/>
      <c r="B684" s="19"/>
      <c r="C684" s="19"/>
      <c r="D684" s="19"/>
      <c r="E684" s="20"/>
      <c r="F684" s="20"/>
      <c r="G684" s="20"/>
      <c r="H684" s="21"/>
      <c r="I684" s="15">
        <f>SUM(N684:AQ684)*8</f>
      </c>
      <c r="J684" s="15">
        <f>I684-H684</f>
      </c>
      <c r="K684" s="16">
        <f>IF(H684&gt;0,I684/H684,0)</f>
      </c>
      <c r="L684" s="17">
        <f>TRIM(IF(AND(H684&gt;0,I684&gt;H684),"Over estimate ","")&amp;IF(AND(G684&gt;0,MAX(N684:AQ684)&gt;G684),"Over max/day",""))</f>
      </c>
      <c r="M684" s="19"/>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c r="AP684" s="22"/>
      <c r="AQ684" s="22"/>
    </row>
    <row r="685" spans="1:43" x14ac:dyDescent="0.25">
      <c r="A685" s="19"/>
      <c r="B685" s="19"/>
      <c r="C685" s="19"/>
      <c r="D685" s="19"/>
      <c r="E685" s="20"/>
      <c r="F685" s="20"/>
      <c r="G685" s="20"/>
      <c r="H685" s="21"/>
      <c r="I685" s="15">
        <f>SUM(N685:AQ685)*8</f>
      </c>
      <c r="J685" s="15">
        <f>I685-H685</f>
      </c>
      <c r="K685" s="16">
        <f>IF(H685&gt;0,I685/H685,0)</f>
      </c>
      <c r="L685" s="17">
        <f>TRIM(IF(AND(H685&gt;0,I685&gt;H685),"Over estimate ","")&amp;IF(AND(G685&gt;0,MAX(N685:AQ685)&gt;G685),"Over max/day",""))</f>
      </c>
      <c r="M685" s="19"/>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c r="AP685" s="22"/>
      <c r="AQ685" s="22"/>
    </row>
    <row r="686" spans="1:43" x14ac:dyDescent="0.25">
      <c r="A686" s="19"/>
      <c r="B686" s="19"/>
      <c r="C686" s="19"/>
      <c r="D686" s="19"/>
      <c r="E686" s="20"/>
      <c r="F686" s="20"/>
      <c r="G686" s="20"/>
      <c r="H686" s="21"/>
      <c r="I686" s="15">
        <f>SUM(N686:AQ686)*8</f>
      </c>
      <c r="J686" s="15">
        <f>I686-H686</f>
      </c>
      <c r="K686" s="16">
        <f>IF(H686&gt;0,I686/H686,0)</f>
      </c>
      <c r="L686" s="17">
        <f>TRIM(IF(AND(H686&gt;0,I686&gt;H686),"Over estimate ","")&amp;IF(AND(G686&gt;0,MAX(N686:AQ686)&gt;G686),"Over max/day",""))</f>
      </c>
      <c r="M686" s="19"/>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row>
    <row r="687" spans="1:43" x14ac:dyDescent="0.25">
      <c r="A687" s="19"/>
      <c r="B687" s="19"/>
      <c r="C687" s="19"/>
      <c r="D687" s="19"/>
      <c r="E687" s="20"/>
      <c r="F687" s="20"/>
      <c r="G687" s="20"/>
      <c r="H687" s="21"/>
      <c r="I687" s="15">
        <f>SUM(N687:AQ687)*8</f>
      </c>
      <c r="J687" s="15">
        <f>I687-H687</f>
      </c>
      <c r="K687" s="16">
        <f>IF(H687&gt;0,I687/H687,0)</f>
      </c>
      <c r="L687" s="17">
        <f>TRIM(IF(AND(H687&gt;0,I687&gt;H687),"Over estimate ","")&amp;IF(AND(G687&gt;0,MAX(N687:AQ687)&gt;G687),"Over max/day",""))</f>
      </c>
      <c r="M687" s="19"/>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c r="AP687" s="22"/>
      <c r="AQ687" s="22"/>
    </row>
    <row r="688" spans="1:43" x14ac:dyDescent="0.25">
      <c r="A688" s="19"/>
      <c r="B688" s="19"/>
      <c r="C688" s="19"/>
      <c r="D688" s="19"/>
      <c r="E688" s="20"/>
      <c r="F688" s="20"/>
      <c r="G688" s="20"/>
      <c r="H688" s="21"/>
      <c r="I688" s="15">
        <f>SUM(N688:AQ688)*8</f>
      </c>
      <c r="J688" s="15">
        <f>I688-H688</f>
      </c>
      <c r="K688" s="16">
        <f>IF(H688&gt;0,I688/H688,0)</f>
      </c>
      <c r="L688" s="17">
        <f>TRIM(IF(AND(H688&gt;0,I688&gt;H688),"Over estimate ","")&amp;IF(AND(G688&gt;0,MAX(N688:AQ688)&gt;G688),"Over max/day",""))</f>
      </c>
      <c r="M688" s="19"/>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c r="AP688" s="22"/>
      <c r="AQ688" s="22"/>
    </row>
    <row r="689" spans="1:43" x14ac:dyDescent="0.25">
      <c r="A689" s="19"/>
      <c r="B689" s="19"/>
      <c r="C689" s="19"/>
      <c r="D689" s="19"/>
      <c r="E689" s="20"/>
      <c r="F689" s="20"/>
      <c r="G689" s="20"/>
      <c r="H689" s="21"/>
      <c r="I689" s="15">
        <f>SUM(N689:AQ689)*8</f>
      </c>
      <c r="J689" s="15">
        <f>I689-H689</f>
      </c>
      <c r="K689" s="16">
        <f>IF(H689&gt;0,I689/H689,0)</f>
      </c>
      <c r="L689" s="17">
        <f>TRIM(IF(AND(H689&gt;0,I689&gt;H689),"Over estimate ","")&amp;IF(AND(G689&gt;0,MAX(N689:AQ689)&gt;G689),"Over max/day",""))</f>
      </c>
      <c r="M689" s="19"/>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c r="AP689" s="22"/>
      <c r="AQ689" s="22"/>
    </row>
    <row r="690" spans="1:43" x14ac:dyDescent="0.25">
      <c r="A690" s="19"/>
      <c r="B690" s="19"/>
      <c r="C690" s="19"/>
      <c r="D690" s="19"/>
      <c r="E690" s="20"/>
      <c r="F690" s="20"/>
      <c r="G690" s="20"/>
      <c r="H690" s="21"/>
      <c r="I690" s="15">
        <f>SUM(N690:AQ690)*8</f>
      </c>
      <c r="J690" s="15">
        <f>I690-H690</f>
      </c>
      <c r="K690" s="16">
        <f>IF(H690&gt;0,I690/H690,0)</f>
      </c>
      <c r="L690" s="17">
        <f>TRIM(IF(AND(H690&gt;0,I690&gt;H690),"Over estimate ","")&amp;IF(AND(G690&gt;0,MAX(N690:AQ690)&gt;G690),"Over max/day",""))</f>
      </c>
      <c r="M690" s="19"/>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c r="AP690" s="22"/>
      <c r="AQ690" s="22"/>
    </row>
    <row r="691" spans="1:43" x14ac:dyDescent="0.25">
      <c r="A691" s="19"/>
      <c r="B691" s="19"/>
      <c r="C691" s="19"/>
      <c r="D691" s="19"/>
      <c r="E691" s="20"/>
      <c r="F691" s="20"/>
      <c r="G691" s="20"/>
      <c r="H691" s="21"/>
      <c r="I691" s="15">
        <f>SUM(N691:AQ691)*8</f>
      </c>
      <c r="J691" s="15">
        <f>I691-H691</f>
      </c>
      <c r="K691" s="16">
        <f>IF(H691&gt;0,I691/H691,0)</f>
      </c>
      <c r="L691" s="17">
        <f>TRIM(IF(AND(H691&gt;0,I691&gt;H691),"Over estimate ","")&amp;IF(AND(G691&gt;0,MAX(N691:AQ691)&gt;G691),"Over max/day",""))</f>
      </c>
      <c r="M691" s="19"/>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c r="AP691" s="22"/>
      <c r="AQ691" s="22"/>
    </row>
    <row r="692" spans="1:43" x14ac:dyDescent="0.25">
      <c r="A692" s="19"/>
      <c r="B692" s="19"/>
      <c r="C692" s="19"/>
      <c r="D692" s="19"/>
      <c r="E692" s="20"/>
      <c r="F692" s="20"/>
      <c r="G692" s="20"/>
      <c r="H692" s="21"/>
      <c r="I692" s="15">
        <f>SUM(N692:AQ692)*8</f>
      </c>
      <c r="J692" s="15">
        <f>I692-H692</f>
      </c>
      <c r="K692" s="16">
        <f>IF(H692&gt;0,I692/H692,0)</f>
      </c>
      <c r="L692" s="17">
        <f>TRIM(IF(AND(H692&gt;0,I692&gt;H692),"Over estimate ","")&amp;IF(AND(G692&gt;0,MAX(N692:AQ692)&gt;G692),"Over max/day",""))</f>
      </c>
      <c r="M692" s="19"/>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c r="AP692" s="22"/>
      <c r="AQ692" s="22"/>
    </row>
    <row r="693" spans="1:43" x14ac:dyDescent="0.25">
      <c r="A693" s="19"/>
      <c r="B693" s="19"/>
      <c r="C693" s="19"/>
      <c r="D693" s="19"/>
      <c r="E693" s="20"/>
      <c r="F693" s="20"/>
      <c r="G693" s="20"/>
      <c r="H693" s="21"/>
      <c r="I693" s="15">
        <f>SUM(N693:AQ693)*8</f>
      </c>
      <c r="J693" s="15">
        <f>I693-H693</f>
      </c>
      <c r="K693" s="16">
        <f>IF(H693&gt;0,I693/H693,0)</f>
      </c>
      <c r="L693" s="17">
        <f>TRIM(IF(AND(H693&gt;0,I693&gt;H693),"Over estimate ","")&amp;IF(AND(G693&gt;0,MAX(N693:AQ693)&gt;G693),"Over max/day",""))</f>
      </c>
      <c r="M693" s="19"/>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c r="AP693" s="22"/>
      <c r="AQ693" s="22"/>
    </row>
    <row r="694" spans="1:43" x14ac:dyDescent="0.25">
      <c r="A694" s="19"/>
      <c r="B694" s="19"/>
      <c r="C694" s="19"/>
      <c r="D694" s="19"/>
      <c r="E694" s="20"/>
      <c r="F694" s="20"/>
      <c r="G694" s="20"/>
      <c r="H694" s="21"/>
      <c r="I694" s="15">
        <f>SUM(N694:AQ694)*8</f>
      </c>
      <c r="J694" s="15">
        <f>I694-H694</f>
      </c>
      <c r="K694" s="16">
        <f>IF(H694&gt;0,I694/H694,0)</f>
      </c>
      <c r="L694" s="17">
        <f>TRIM(IF(AND(H694&gt;0,I694&gt;H694),"Over estimate ","")&amp;IF(AND(G694&gt;0,MAX(N694:AQ694)&gt;G694),"Over max/day",""))</f>
      </c>
      <c r="M694" s="19"/>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c r="AP694" s="22"/>
      <c r="AQ694" s="22"/>
    </row>
    <row r="695" spans="1:43" x14ac:dyDescent="0.25">
      <c r="A695" s="19"/>
      <c r="B695" s="19"/>
      <c r="C695" s="19"/>
      <c r="D695" s="19"/>
      <c r="E695" s="20"/>
      <c r="F695" s="20"/>
      <c r="G695" s="20"/>
      <c r="H695" s="21"/>
      <c r="I695" s="15">
        <f>SUM(N695:AQ695)*8</f>
      </c>
      <c r="J695" s="15">
        <f>I695-H695</f>
      </c>
      <c r="K695" s="16">
        <f>IF(H695&gt;0,I695/H695,0)</f>
      </c>
      <c r="L695" s="17">
        <f>TRIM(IF(AND(H695&gt;0,I695&gt;H695),"Over estimate ","")&amp;IF(AND(G695&gt;0,MAX(N695:AQ695)&gt;G695),"Over max/day",""))</f>
      </c>
      <c r="M695" s="19"/>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c r="AP695" s="22"/>
      <c r="AQ695" s="22"/>
    </row>
    <row r="696" spans="1:43" x14ac:dyDescent="0.25">
      <c r="A696" s="19"/>
      <c r="B696" s="19"/>
      <c r="C696" s="19"/>
      <c r="D696" s="19"/>
      <c r="E696" s="20"/>
      <c r="F696" s="20"/>
      <c r="G696" s="20"/>
      <c r="H696" s="21"/>
      <c r="I696" s="15">
        <f>SUM(N696:AQ696)*8</f>
      </c>
      <c r="J696" s="15">
        <f>I696-H696</f>
      </c>
      <c r="K696" s="16">
        <f>IF(H696&gt;0,I696/H696,0)</f>
      </c>
      <c r="L696" s="17">
        <f>TRIM(IF(AND(H696&gt;0,I696&gt;H696),"Over estimate ","")&amp;IF(AND(G696&gt;0,MAX(N696:AQ696)&gt;G696),"Over max/day",""))</f>
      </c>
      <c r="M696" s="19"/>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c r="AP696" s="22"/>
      <c r="AQ696" s="22"/>
    </row>
    <row r="697" spans="1:43" x14ac:dyDescent="0.25">
      <c r="A697" s="19"/>
      <c r="B697" s="19"/>
      <c r="C697" s="19"/>
      <c r="D697" s="19"/>
      <c r="E697" s="20"/>
      <c r="F697" s="20"/>
      <c r="G697" s="20"/>
      <c r="H697" s="21"/>
      <c r="I697" s="15">
        <f>SUM(N697:AQ697)*8</f>
      </c>
      <c r="J697" s="15">
        <f>I697-H697</f>
      </c>
      <c r="K697" s="16">
        <f>IF(H697&gt;0,I697/H697,0)</f>
      </c>
      <c r="L697" s="17">
        <f>TRIM(IF(AND(H697&gt;0,I697&gt;H697),"Over estimate ","")&amp;IF(AND(G697&gt;0,MAX(N697:AQ697)&gt;G697),"Over max/day",""))</f>
      </c>
      <c r="M697" s="19"/>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c r="AP697" s="22"/>
      <c r="AQ697" s="22"/>
    </row>
    <row r="698" spans="1:43" x14ac:dyDescent="0.25">
      <c r="A698" s="19"/>
      <c r="B698" s="19"/>
      <c r="C698" s="19"/>
      <c r="D698" s="19"/>
      <c r="E698" s="20"/>
      <c r="F698" s="20"/>
      <c r="G698" s="20"/>
      <c r="H698" s="21"/>
      <c r="I698" s="15">
        <f>SUM(N698:AQ698)*8</f>
      </c>
      <c r="J698" s="15">
        <f>I698-H698</f>
      </c>
      <c r="K698" s="16">
        <f>IF(H698&gt;0,I698/H698,0)</f>
      </c>
      <c r="L698" s="17">
        <f>TRIM(IF(AND(H698&gt;0,I698&gt;H698),"Over estimate ","")&amp;IF(AND(G698&gt;0,MAX(N698:AQ698)&gt;G698),"Over max/day",""))</f>
      </c>
      <c r="M698" s="19"/>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c r="AP698" s="22"/>
      <c r="AQ698" s="22"/>
    </row>
    <row r="699" spans="1:43" x14ac:dyDescent="0.25">
      <c r="A699" s="19"/>
      <c r="B699" s="19"/>
      <c r="C699" s="19"/>
      <c r="D699" s="19"/>
      <c r="E699" s="20"/>
      <c r="F699" s="20"/>
      <c r="G699" s="20"/>
      <c r="H699" s="21"/>
      <c r="I699" s="15">
        <f>SUM(N699:AQ699)*8</f>
      </c>
      <c r="J699" s="15">
        <f>I699-H699</f>
      </c>
      <c r="K699" s="16">
        <f>IF(H699&gt;0,I699/H699,0)</f>
      </c>
      <c r="L699" s="17">
        <f>TRIM(IF(AND(H699&gt;0,I699&gt;H699),"Over estimate ","")&amp;IF(AND(G699&gt;0,MAX(N699:AQ699)&gt;G699),"Over max/day",""))</f>
      </c>
      <c r="M699" s="19"/>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c r="AP699" s="22"/>
      <c r="AQ699" s="22"/>
    </row>
    <row r="700" spans="1:43" x14ac:dyDescent="0.25">
      <c r="A700" s="19"/>
      <c r="B700" s="19"/>
      <c r="C700" s="19"/>
      <c r="D700" s="19"/>
      <c r="E700" s="20"/>
      <c r="F700" s="20"/>
      <c r="G700" s="20"/>
      <c r="H700" s="21"/>
      <c r="I700" s="15">
        <f>SUM(N700:AQ700)*8</f>
      </c>
      <c r="J700" s="15">
        <f>I700-H700</f>
      </c>
      <c r="K700" s="16">
        <f>IF(H700&gt;0,I700/H700,0)</f>
      </c>
      <c r="L700" s="17">
        <f>TRIM(IF(AND(H700&gt;0,I700&gt;H700),"Over estimate ","")&amp;IF(AND(G700&gt;0,MAX(N700:AQ700)&gt;G700),"Over max/day",""))</f>
      </c>
      <c r="M700" s="19"/>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c r="AP700" s="22"/>
      <c r="AQ700" s="22"/>
    </row>
    <row r="701" spans="1:43" x14ac:dyDescent="0.25">
      <c r="A701" s="19"/>
      <c r="B701" s="19"/>
      <c r="C701" s="19"/>
      <c r="D701" s="19"/>
      <c r="E701" s="20"/>
      <c r="F701" s="20"/>
      <c r="G701" s="20"/>
      <c r="H701" s="21"/>
      <c r="I701" s="15">
        <f>SUM(N701:AQ701)*8</f>
      </c>
      <c r="J701" s="15">
        <f>I701-H701</f>
      </c>
      <c r="K701" s="16">
        <f>IF(H701&gt;0,I701/H701,0)</f>
      </c>
      <c r="L701" s="17">
        <f>TRIM(IF(AND(H701&gt;0,I701&gt;H701),"Over estimate ","")&amp;IF(AND(G701&gt;0,MAX(N701:AQ701)&gt;G701),"Over max/day",""))</f>
      </c>
      <c r="M701" s="19"/>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c r="AP701" s="22"/>
      <c r="AQ701" s="22"/>
    </row>
    <row r="702" spans="1:43" x14ac:dyDescent="0.25">
      <c r="A702" s="19"/>
      <c r="B702" s="19"/>
      <c r="C702" s="19"/>
      <c r="D702" s="19"/>
      <c r="E702" s="20"/>
      <c r="F702" s="20"/>
      <c r="G702" s="20"/>
      <c r="H702" s="21"/>
      <c r="I702" s="15">
        <f>SUM(N702:AQ702)*8</f>
      </c>
      <c r="J702" s="15">
        <f>I702-H702</f>
      </c>
      <c r="K702" s="16">
        <f>IF(H702&gt;0,I702/H702,0)</f>
      </c>
      <c r="L702" s="17">
        <f>TRIM(IF(AND(H702&gt;0,I702&gt;H702),"Over estimate ","")&amp;IF(AND(G702&gt;0,MAX(N702:AQ702)&gt;G702),"Over max/day",""))</f>
      </c>
      <c r="M702" s="19"/>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c r="AP702" s="22"/>
      <c r="AQ702" s="22"/>
    </row>
    <row r="703" spans="1:43" x14ac:dyDescent="0.25">
      <c r="A703" s="19"/>
      <c r="B703" s="19"/>
      <c r="C703" s="19"/>
      <c r="D703" s="19"/>
      <c r="E703" s="20"/>
      <c r="F703" s="20"/>
      <c r="G703" s="20"/>
      <c r="H703" s="21"/>
      <c r="I703" s="15">
        <f>SUM(N703:AQ703)*8</f>
      </c>
      <c r="J703" s="15">
        <f>I703-H703</f>
      </c>
      <c r="K703" s="16">
        <f>IF(H703&gt;0,I703/H703,0)</f>
      </c>
      <c r="L703" s="17">
        <f>TRIM(IF(AND(H703&gt;0,I703&gt;H703),"Over estimate ","")&amp;IF(AND(G703&gt;0,MAX(N703:AQ703)&gt;G703),"Over max/day",""))</f>
      </c>
      <c r="M703" s="19"/>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c r="AP703" s="22"/>
      <c r="AQ703" s="22"/>
    </row>
    <row r="704" spans="1:43" x14ac:dyDescent="0.25">
      <c r="A704" s="19"/>
      <c r="B704" s="19"/>
      <c r="C704" s="19"/>
      <c r="D704" s="19"/>
      <c r="E704" s="20"/>
      <c r="F704" s="20"/>
      <c r="G704" s="20"/>
      <c r="H704" s="21"/>
      <c r="I704" s="15">
        <f>SUM(N704:AQ704)*8</f>
      </c>
      <c r="J704" s="15">
        <f>I704-H704</f>
      </c>
      <c r="K704" s="16">
        <f>IF(H704&gt;0,I704/H704,0)</f>
      </c>
      <c r="L704" s="17">
        <f>TRIM(IF(AND(H704&gt;0,I704&gt;H704),"Over estimate ","")&amp;IF(AND(G704&gt;0,MAX(N704:AQ704)&gt;G704),"Over max/day",""))</f>
      </c>
      <c r="M704" s="19"/>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c r="AP704" s="22"/>
      <c r="AQ704" s="22"/>
    </row>
    <row r="705" spans="1:43" x14ac:dyDescent="0.25">
      <c r="A705" s="19"/>
      <c r="B705" s="19"/>
      <c r="C705" s="19"/>
      <c r="D705" s="19"/>
      <c r="E705" s="20"/>
      <c r="F705" s="20"/>
      <c r="G705" s="20"/>
      <c r="H705" s="21"/>
      <c r="I705" s="15">
        <f>SUM(N705:AQ705)*8</f>
      </c>
      <c r="J705" s="15">
        <f>I705-H705</f>
      </c>
      <c r="K705" s="16">
        <f>IF(H705&gt;0,I705/H705,0)</f>
      </c>
      <c r="L705" s="17">
        <f>TRIM(IF(AND(H705&gt;0,I705&gt;H705),"Over estimate ","")&amp;IF(AND(G705&gt;0,MAX(N705:AQ705)&gt;G705),"Over max/day",""))</f>
      </c>
      <c r="M705" s="19"/>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c r="AP705" s="22"/>
      <c r="AQ705" s="22"/>
    </row>
    <row r="706" spans="1:43" x14ac:dyDescent="0.25">
      <c r="A706" s="19"/>
      <c r="B706" s="19"/>
      <c r="C706" s="19"/>
      <c r="D706" s="19"/>
      <c r="E706" s="20"/>
      <c r="F706" s="20"/>
      <c r="G706" s="20"/>
      <c r="H706" s="21"/>
      <c r="I706" s="15">
        <f>SUM(N706:AQ706)*8</f>
      </c>
      <c r="J706" s="15">
        <f>I706-H706</f>
      </c>
      <c r="K706" s="16">
        <f>IF(H706&gt;0,I706/H706,0)</f>
      </c>
      <c r="L706" s="17">
        <f>TRIM(IF(AND(H706&gt;0,I706&gt;H706),"Over estimate ","")&amp;IF(AND(G706&gt;0,MAX(N706:AQ706)&gt;G706),"Over max/day",""))</f>
      </c>
      <c r="M706" s="19"/>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c r="AP706" s="22"/>
      <c r="AQ706" s="22"/>
    </row>
    <row r="707" spans="1:43" x14ac:dyDescent="0.25">
      <c r="A707" s="19"/>
      <c r="B707" s="19"/>
      <c r="C707" s="19"/>
      <c r="D707" s="19"/>
      <c r="E707" s="20"/>
      <c r="F707" s="20"/>
      <c r="G707" s="20"/>
      <c r="H707" s="21"/>
      <c r="I707" s="15">
        <f>SUM(N707:AQ707)*8</f>
      </c>
      <c r="J707" s="15">
        <f>I707-H707</f>
      </c>
      <c r="K707" s="16">
        <f>IF(H707&gt;0,I707/H707,0)</f>
      </c>
      <c r="L707" s="17">
        <f>TRIM(IF(AND(H707&gt;0,I707&gt;H707),"Over estimate ","")&amp;IF(AND(G707&gt;0,MAX(N707:AQ707)&gt;G707),"Over max/day",""))</f>
      </c>
      <c r="M707" s="19"/>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c r="AP707" s="22"/>
      <c r="AQ707" s="22"/>
    </row>
    <row r="708" spans="1:43" x14ac:dyDescent="0.25">
      <c r="A708" s="19"/>
      <c r="B708" s="19"/>
      <c r="C708" s="19"/>
      <c r="D708" s="19"/>
      <c r="E708" s="20"/>
      <c r="F708" s="20"/>
      <c r="G708" s="20"/>
      <c r="H708" s="21"/>
      <c r="I708" s="15">
        <f>SUM(N708:AQ708)*8</f>
      </c>
      <c r="J708" s="15">
        <f>I708-H708</f>
      </c>
      <c r="K708" s="16">
        <f>IF(H708&gt;0,I708/H708,0)</f>
      </c>
      <c r="L708" s="17">
        <f>TRIM(IF(AND(H708&gt;0,I708&gt;H708),"Over estimate ","")&amp;IF(AND(G708&gt;0,MAX(N708:AQ708)&gt;G708),"Over max/day",""))</f>
      </c>
      <c r="M708" s="19"/>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c r="AP708" s="22"/>
      <c r="AQ708" s="22"/>
    </row>
    <row r="709" spans="1:43" x14ac:dyDescent="0.25">
      <c r="A709" s="19"/>
      <c r="B709" s="19"/>
      <c r="C709" s="19"/>
      <c r="D709" s="19"/>
      <c r="E709" s="20"/>
      <c r="F709" s="20"/>
      <c r="G709" s="20"/>
      <c r="H709" s="21"/>
      <c r="I709" s="15">
        <f>SUM(N709:AQ709)*8</f>
      </c>
      <c r="J709" s="15">
        <f>I709-H709</f>
      </c>
      <c r="K709" s="16">
        <f>IF(H709&gt;0,I709/H709,0)</f>
      </c>
      <c r="L709" s="17">
        <f>TRIM(IF(AND(H709&gt;0,I709&gt;H709),"Over estimate ","")&amp;IF(AND(G709&gt;0,MAX(N709:AQ709)&gt;G709),"Over max/day",""))</f>
      </c>
      <c r="M709" s="19"/>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c r="AP709" s="22"/>
      <c r="AQ709" s="22"/>
    </row>
    <row r="710" spans="1:43" x14ac:dyDescent="0.25">
      <c r="A710" s="19"/>
      <c r="B710" s="19"/>
      <c r="C710" s="19"/>
      <c r="D710" s="19"/>
      <c r="E710" s="20"/>
      <c r="F710" s="20"/>
      <c r="G710" s="20"/>
      <c r="H710" s="21"/>
      <c r="I710" s="15">
        <f>SUM(N710:AQ710)*8</f>
      </c>
      <c r="J710" s="15">
        <f>I710-H710</f>
      </c>
      <c r="K710" s="16">
        <f>IF(H710&gt;0,I710/H710,0)</f>
      </c>
      <c r="L710" s="17">
        <f>TRIM(IF(AND(H710&gt;0,I710&gt;H710),"Over estimate ","")&amp;IF(AND(G710&gt;0,MAX(N710:AQ710)&gt;G710),"Over max/day",""))</f>
      </c>
      <c r="M710" s="19"/>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c r="AP710" s="22"/>
      <c r="AQ710" s="22"/>
    </row>
    <row r="711" spans="1:43" x14ac:dyDescent="0.25">
      <c r="A711" s="19"/>
      <c r="B711" s="19"/>
      <c r="C711" s="19"/>
      <c r="D711" s="19"/>
      <c r="E711" s="20"/>
      <c r="F711" s="20"/>
      <c r="G711" s="20"/>
      <c r="H711" s="21"/>
      <c r="I711" s="15">
        <f>SUM(N711:AQ711)*8</f>
      </c>
      <c r="J711" s="15">
        <f>I711-H711</f>
      </c>
      <c r="K711" s="16">
        <f>IF(H711&gt;0,I711/H711,0)</f>
      </c>
      <c r="L711" s="17">
        <f>TRIM(IF(AND(H711&gt;0,I711&gt;H711),"Over estimate ","")&amp;IF(AND(G711&gt;0,MAX(N711:AQ711)&gt;G711),"Over max/day",""))</f>
      </c>
      <c r="M711" s="19"/>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c r="AP711" s="22"/>
      <c r="AQ711" s="22"/>
    </row>
    <row r="712" spans="1:43" x14ac:dyDescent="0.25">
      <c r="A712" s="19"/>
      <c r="B712" s="19"/>
      <c r="C712" s="19"/>
      <c r="D712" s="19"/>
      <c r="E712" s="20"/>
      <c r="F712" s="20"/>
      <c r="G712" s="20"/>
      <c r="H712" s="21"/>
      <c r="I712" s="15">
        <f>SUM(N712:AQ712)*8</f>
      </c>
      <c r="J712" s="15">
        <f>I712-H712</f>
      </c>
      <c r="K712" s="16">
        <f>IF(H712&gt;0,I712/H712,0)</f>
      </c>
      <c r="L712" s="17">
        <f>TRIM(IF(AND(H712&gt;0,I712&gt;H712),"Over estimate ","")&amp;IF(AND(G712&gt;0,MAX(N712:AQ712)&gt;G712),"Over max/day",""))</f>
      </c>
      <c r="M712" s="19"/>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c r="AP712" s="22"/>
      <c r="AQ712" s="22"/>
    </row>
    <row r="713" spans="1:43" x14ac:dyDescent="0.25">
      <c r="A713" s="19"/>
      <c r="B713" s="19"/>
      <c r="C713" s="19"/>
      <c r="D713" s="19"/>
      <c r="E713" s="20"/>
      <c r="F713" s="20"/>
      <c r="G713" s="20"/>
      <c r="H713" s="21"/>
      <c r="I713" s="15">
        <f>SUM(N713:AQ713)*8</f>
      </c>
      <c r="J713" s="15">
        <f>I713-H713</f>
      </c>
      <c r="K713" s="16">
        <f>IF(H713&gt;0,I713/H713,0)</f>
      </c>
      <c r="L713" s="17">
        <f>TRIM(IF(AND(H713&gt;0,I713&gt;H713),"Over estimate ","")&amp;IF(AND(G713&gt;0,MAX(N713:AQ713)&gt;G713),"Over max/day",""))</f>
      </c>
      <c r="M713" s="19"/>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c r="AP713" s="22"/>
      <c r="AQ713" s="22"/>
    </row>
    <row r="714" spans="1:43" x14ac:dyDescent="0.25">
      <c r="A714" s="19"/>
      <c r="B714" s="19"/>
      <c r="C714" s="19"/>
      <c r="D714" s="19"/>
      <c r="E714" s="20"/>
      <c r="F714" s="20"/>
      <c r="G714" s="20"/>
      <c r="H714" s="21"/>
      <c r="I714" s="15">
        <f>SUM(N714:AQ714)*8</f>
      </c>
      <c r="J714" s="15">
        <f>I714-H714</f>
      </c>
      <c r="K714" s="16">
        <f>IF(H714&gt;0,I714/H714,0)</f>
      </c>
      <c r="L714" s="17">
        <f>TRIM(IF(AND(H714&gt;0,I714&gt;H714),"Over estimate ","")&amp;IF(AND(G714&gt;0,MAX(N714:AQ714)&gt;G714),"Over max/day",""))</f>
      </c>
      <c r="M714" s="19"/>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c r="AP714" s="22"/>
      <c r="AQ714" s="22"/>
    </row>
    <row r="715" spans="1:43" x14ac:dyDescent="0.25">
      <c r="A715" s="19"/>
      <c r="B715" s="19"/>
      <c r="C715" s="19"/>
      <c r="D715" s="19"/>
      <c r="E715" s="20"/>
      <c r="F715" s="20"/>
      <c r="G715" s="20"/>
      <c r="H715" s="21"/>
      <c r="I715" s="15">
        <f>SUM(N715:AQ715)*8</f>
      </c>
      <c r="J715" s="15">
        <f>I715-H715</f>
      </c>
      <c r="K715" s="16">
        <f>IF(H715&gt;0,I715/H715,0)</f>
      </c>
      <c r="L715" s="17">
        <f>TRIM(IF(AND(H715&gt;0,I715&gt;H715),"Over estimate ","")&amp;IF(AND(G715&gt;0,MAX(N715:AQ715)&gt;G715),"Over max/day",""))</f>
      </c>
      <c r="M715" s="19"/>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c r="AP715" s="22"/>
      <c r="AQ715" s="22"/>
    </row>
    <row r="716" spans="1:43" x14ac:dyDescent="0.25">
      <c r="A716" s="19"/>
      <c r="B716" s="19"/>
      <c r="C716" s="19"/>
      <c r="D716" s="19"/>
      <c r="E716" s="20"/>
      <c r="F716" s="20"/>
      <c r="G716" s="20"/>
      <c r="H716" s="21"/>
      <c r="I716" s="15">
        <f>SUM(N716:AQ716)*8</f>
      </c>
      <c r="J716" s="15">
        <f>I716-H716</f>
      </c>
      <c r="K716" s="16">
        <f>IF(H716&gt;0,I716/H716,0)</f>
      </c>
      <c r="L716" s="17">
        <f>TRIM(IF(AND(H716&gt;0,I716&gt;H716),"Over estimate ","")&amp;IF(AND(G716&gt;0,MAX(N716:AQ716)&gt;G716),"Over max/day",""))</f>
      </c>
      <c r="M716" s="19"/>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c r="AP716" s="22"/>
      <c r="AQ716" s="22"/>
    </row>
    <row r="717" spans="1:43" x14ac:dyDescent="0.25">
      <c r="A717" s="19"/>
      <c r="B717" s="19"/>
      <c r="C717" s="19"/>
      <c r="D717" s="19"/>
      <c r="E717" s="20"/>
      <c r="F717" s="20"/>
      <c r="G717" s="20"/>
      <c r="H717" s="21"/>
      <c r="I717" s="15">
        <f>SUM(N717:AQ717)*8</f>
      </c>
      <c r="J717" s="15">
        <f>I717-H717</f>
      </c>
      <c r="K717" s="16">
        <f>IF(H717&gt;0,I717/H717,0)</f>
      </c>
      <c r="L717" s="17">
        <f>TRIM(IF(AND(H717&gt;0,I717&gt;H717),"Over estimate ","")&amp;IF(AND(G717&gt;0,MAX(N717:AQ717)&gt;G717),"Over max/day",""))</f>
      </c>
      <c r="M717" s="19"/>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c r="AP717" s="22"/>
      <c r="AQ717" s="22"/>
    </row>
    <row r="718" spans="1:43" x14ac:dyDescent="0.25">
      <c r="A718" s="19"/>
      <c r="B718" s="19"/>
      <c r="C718" s="19"/>
      <c r="D718" s="19"/>
      <c r="E718" s="20"/>
      <c r="F718" s="20"/>
      <c r="G718" s="20"/>
      <c r="H718" s="21"/>
      <c r="I718" s="15">
        <f>SUM(N718:AQ718)*8</f>
      </c>
      <c r="J718" s="15">
        <f>I718-H718</f>
      </c>
      <c r="K718" s="16">
        <f>IF(H718&gt;0,I718/H718,0)</f>
      </c>
      <c r="L718" s="17">
        <f>TRIM(IF(AND(H718&gt;0,I718&gt;H718),"Over estimate ","")&amp;IF(AND(G718&gt;0,MAX(N718:AQ718)&gt;G718),"Over max/day",""))</f>
      </c>
      <c r="M718" s="19"/>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c r="AP718" s="22"/>
      <c r="AQ718" s="22"/>
    </row>
    <row r="719" spans="1:43" x14ac:dyDescent="0.25">
      <c r="A719" s="19"/>
      <c r="B719" s="19"/>
      <c r="C719" s="19"/>
      <c r="D719" s="19"/>
      <c r="E719" s="20"/>
      <c r="F719" s="20"/>
      <c r="G719" s="20"/>
      <c r="H719" s="21"/>
      <c r="I719" s="15">
        <f>SUM(N719:AQ719)*8</f>
      </c>
      <c r="J719" s="15">
        <f>I719-H719</f>
      </c>
      <c r="K719" s="16">
        <f>IF(H719&gt;0,I719/H719,0)</f>
      </c>
      <c r="L719" s="17">
        <f>TRIM(IF(AND(H719&gt;0,I719&gt;H719),"Over estimate ","")&amp;IF(AND(G719&gt;0,MAX(N719:AQ719)&gt;G719),"Over max/day",""))</f>
      </c>
      <c r="M719" s="19"/>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row>
    <row r="720" spans="1:43" x14ac:dyDescent="0.25">
      <c r="A720" s="19"/>
      <c r="B720" s="19"/>
      <c r="C720" s="19"/>
      <c r="D720" s="19"/>
      <c r="E720" s="20"/>
      <c r="F720" s="20"/>
      <c r="G720" s="20"/>
      <c r="H720" s="21"/>
      <c r="I720" s="15">
        <f>SUM(N720:AQ720)*8</f>
      </c>
      <c r="J720" s="15">
        <f>I720-H720</f>
      </c>
      <c r="K720" s="16">
        <f>IF(H720&gt;0,I720/H720,0)</f>
      </c>
      <c r="L720" s="17">
        <f>TRIM(IF(AND(H720&gt;0,I720&gt;H720),"Over estimate ","")&amp;IF(AND(G720&gt;0,MAX(N720:AQ720)&gt;G720),"Over max/day",""))</f>
      </c>
      <c r="M720" s="19"/>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row>
    <row r="721" spans="1:43" x14ac:dyDescent="0.25">
      <c r="A721" s="19"/>
      <c r="B721" s="19"/>
      <c r="C721" s="19"/>
      <c r="D721" s="19"/>
      <c r="E721" s="20"/>
      <c r="F721" s="20"/>
      <c r="G721" s="20"/>
      <c r="H721" s="21"/>
      <c r="I721" s="15">
        <f>SUM(N721:AQ721)*8</f>
      </c>
      <c r="J721" s="15">
        <f>I721-H721</f>
      </c>
      <c r="K721" s="16">
        <f>IF(H721&gt;0,I721/H721,0)</f>
      </c>
      <c r="L721" s="17">
        <f>TRIM(IF(AND(H721&gt;0,I721&gt;H721),"Over estimate ","")&amp;IF(AND(G721&gt;0,MAX(N721:AQ721)&gt;G721),"Over max/day",""))</f>
      </c>
      <c r="M721" s="19"/>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row>
    <row r="722" spans="1:43" x14ac:dyDescent="0.25">
      <c r="A722" s="19"/>
      <c r="B722" s="19"/>
      <c r="C722" s="19"/>
      <c r="D722" s="19"/>
      <c r="E722" s="20"/>
      <c r="F722" s="20"/>
      <c r="G722" s="20"/>
      <c r="H722" s="21"/>
      <c r="I722" s="15">
        <f>SUM(N722:AQ722)*8</f>
      </c>
      <c r="J722" s="15">
        <f>I722-H722</f>
      </c>
      <c r="K722" s="16">
        <f>IF(H722&gt;0,I722/H722,0)</f>
      </c>
      <c r="L722" s="17">
        <f>TRIM(IF(AND(H722&gt;0,I722&gt;H722),"Over estimate ","")&amp;IF(AND(G722&gt;0,MAX(N722:AQ722)&gt;G722),"Over max/day",""))</f>
      </c>
      <c r="M722" s="19"/>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row>
    <row r="723" spans="1:43" x14ac:dyDescent="0.25">
      <c r="A723" s="19"/>
      <c r="B723" s="19"/>
      <c r="C723" s="19"/>
      <c r="D723" s="19"/>
      <c r="E723" s="20"/>
      <c r="F723" s="20"/>
      <c r="G723" s="20"/>
      <c r="H723" s="21"/>
      <c r="I723" s="15">
        <f>SUM(N723:AQ723)*8</f>
      </c>
      <c r="J723" s="15">
        <f>I723-H723</f>
      </c>
      <c r="K723" s="16">
        <f>IF(H723&gt;0,I723/H723,0)</f>
      </c>
      <c r="L723" s="17">
        <f>TRIM(IF(AND(H723&gt;0,I723&gt;H723),"Over estimate ","")&amp;IF(AND(G723&gt;0,MAX(N723:AQ723)&gt;G723),"Over max/day",""))</f>
      </c>
      <c r="M723" s="19"/>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row>
    <row r="724" spans="1:43" x14ac:dyDescent="0.25">
      <c r="A724" s="19"/>
      <c r="B724" s="19"/>
      <c r="C724" s="19"/>
      <c r="D724" s="19"/>
      <c r="E724" s="20"/>
      <c r="F724" s="20"/>
      <c r="G724" s="20"/>
      <c r="H724" s="21"/>
      <c r="I724" s="15">
        <f>SUM(N724:AQ724)*8</f>
      </c>
      <c r="J724" s="15">
        <f>I724-H724</f>
      </c>
      <c r="K724" s="16">
        <f>IF(H724&gt;0,I724/H724,0)</f>
      </c>
      <c r="L724" s="17">
        <f>TRIM(IF(AND(H724&gt;0,I724&gt;H724),"Over estimate ","")&amp;IF(AND(G724&gt;0,MAX(N724:AQ724)&gt;G724),"Over max/day",""))</f>
      </c>
      <c r="M724" s="19"/>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row>
    <row r="725" spans="1:43" x14ac:dyDescent="0.25">
      <c r="A725" s="19"/>
      <c r="B725" s="19"/>
      <c r="C725" s="19"/>
      <c r="D725" s="19"/>
      <c r="E725" s="20"/>
      <c r="F725" s="20"/>
      <c r="G725" s="20"/>
      <c r="H725" s="21"/>
      <c r="I725" s="15">
        <f>SUM(N725:AQ725)*8</f>
      </c>
      <c r="J725" s="15">
        <f>I725-H725</f>
      </c>
      <c r="K725" s="16">
        <f>IF(H725&gt;0,I725/H725,0)</f>
      </c>
      <c r="L725" s="17">
        <f>TRIM(IF(AND(H725&gt;0,I725&gt;H725),"Over estimate ","")&amp;IF(AND(G725&gt;0,MAX(N725:AQ725)&gt;G725),"Over max/day",""))</f>
      </c>
      <c r="M725" s="19"/>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row>
    <row r="726" spans="1:43" x14ac:dyDescent="0.25">
      <c r="A726" s="19"/>
      <c r="B726" s="19"/>
      <c r="C726" s="19"/>
      <c r="D726" s="19"/>
      <c r="E726" s="20"/>
      <c r="F726" s="20"/>
      <c r="G726" s="20"/>
      <c r="H726" s="21"/>
      <c r="I726" s="15">
        <f>SUM(N726:AQ726)*8</f>
      </c>
      <c r="J726" s="15">
        <f>I726-H726</f>
      </c>
      <c r="K726" s="16">
        <f>IF(H726&gt;0,I726/H726,0)</f>
      </c>
      <c r="L726" s="17">
        <f>TRIM(IF(AND(H726&gt;0,I726&gt;H726),"Over estimate ","")&amp;IF(AND(G726&gt;0,MAX(N726:AQ726)&gt;G726),"Over max/day",""))</f>
      </c>
      <c r="M726" s="19"/>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row>
    <row r="727" spans="1:43" x14ac:dyDescent="0.25">
      <c r="A727" s="19"/>
      <c r="B727" s="19"/>
      <c r="C727" s="19"/>
      <c r="D727" s="19"/>
      <c r="E727" s="20"/>
      <c r="F727" s="20"/>
      <c r="G727" s="20"/>
      <c r="H727" s="21"/>
      <c r="I727" s="15">
        <f>SUM(N727:AQ727)*8</f>
      </c>
      <c r="J727" s="15">
        <f>I727-H727</f>
      </c>
      <c r="K727" s="16">
        <f>IF(H727&gt;0,I727/H727,0)</f>
      </c>
      <c r="L727" s="17">
        <f>TRIM(IF(AND(H727&gt;0,I727&gt;H727),"Over estimate ","")&amp;IF(AND(G727&gt;0,MAX(N727:AQ727)&gt;G727),"Over max/day",""))</f>
      </c>
      <c r="M727" s="19"/>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row>
    <row r="728" spans="1:43" x14ac:dyDescent="0.25">
      <c r="A728" s="19"/>
      <c r="B728" s="19"/>
      <c r="C728" s="19"/>
      <c r="D728" s="19"/>
      <c r="E728" s="20"/>
      <c r="F728" s="20"/>
      <c r="G728" s="20"/>
      <c r="H728" s="21"/>
      <c r="I728" s="15">
        <f>SUM(N728:AQ728)*8</f>
      </c>
      <c r="J728" s="15">
        <f>I728-H728</f>
      </c>
      <c r="K728" s="16">
        <f>IF(H728&gt;0,I728/H728,0)</f>
      </c>
      <c r="L728" s="17">
        <f>TRIM(IF(AND(H728&gt;0,I728&gt;H728),"Over estimate ","")&amp;IF(AND(G728&gt;0,MAX(N728:AQ728)&gt;G728),"Over max/day",""))</f>
      </c>
      <c r="M728" s="19"/>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row>
    <row r="729" spans="1:43" x14ac:dyDescent="0.25">
      <c r="A729" s="19"/>
      <c r="B729" s="19"/>
      <c r="C729" s="19"/>
      <c r="D729" s="19"/>
      <c r="E729" s="20"/>
      <c r="F729" s="20"/>
      <c r="G729" s="20"/>
      <c r="H729" s="21"/>
      <c r="I729" s="15">
        <f>SUM(N729:AQ729)*8</f>
      </c>
      <c r="J729" s="15">
        <f>I729-H729</f>
      </c>
      <c r="K729" s="16">
        <f>IF(H729&gt;0,I729/H729,0)</f>
      </c>
      <c r="L729" s="17">
        <f>TRIM(IF(AND(H729&gt;0,I729&gt;H729),"Over estimate ","")&amp;IF(AND(G729&gt;0,MAX(N729:AQ729)&gt;G729),"Over max/day",""))</f>
      </c>
      <c r="M729" s="19"/>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row>
    <row r="730" spans="1:43" x14ac:dyDescent="0.25">
      <c r="A730" s="19"/>
      <c r="B730" s="19"/>
      <c r="C730" s="19"/>
      <c r="D730" s="19"/>
      <c r="E730" s="20"/>
      <c r="F730" s="20"/>
      <c r="G730" s="20"/>
      <c r="H730" s="21"/>
      <c r="I730" s="15">
        <f>SUM(N730:AQ730)*8</f>
      </c>
      <c r="J730" s="15">
        <f>I730-H730</f>
      </c>
      <c r="K730" s="16">
        <f>IF(H730&gt;0,I730/H730,0)</f>
      </c>
      <c r="L730" s="17">
        <f>TRIM(IF(AND(H730&gt;0,I730&gt;H730),"Over estimate ","")&amp;IF(AND(G730&gt;0,MAX(N730:AQ730)&gt;G730),"Over max/day",""))</f>
      </c>
      <c r="M730" s="19"/>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row>
    <row r="731" spans="1:43" x14ac:dyDescent="0.25">
      <c r="A731" s="19"/>
      <c r="B731" s="19"/>
      <c r="C731" s="19"/>
      <c r="D731" s="19"/>
      <c r="E731" s="20"/>
      <c r="F731" s="20"/>
      <c r="G731" s="20"/>
      <c r="H731" s="21"/>
      <c r="I731" s="15">
        <f>SUM(N731:AQ731)*8</f>
      </c>
      <c r="J731" s="15">
        <f>I731-H731</f>
      </c>
      <c r="K731" s="16">
        <f>IF(H731&gt;0,I731/H731,0)</f>
      </c>
      <c r="L731" s="17">
        <f>TRIM(IF(AND(H731&gt;0,I731&gt;H731),"Over estimate ","")&amp;IF(AND(G731&gt;0,MAX(N731:AQ731)&gt;G731),"Over max/day",""))</f>
      </c>
      <c r="M731" s="19"/>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row>
    <row r="732" spans="1:43" x14ac:dyDescent="0.25">
      <c r="A732" s="19"/>
      <c r="B732" s="19"/>
      <c r="C732" s="19"/>
      <c r="D732" s="19"/>
      <c r="E732" s="20"/>
      <c r="F732" s="20"/>
      <c r="G732" s="20"/>
      <c r="H732" s="21"/>
      <c r="I732" s="15">
        <f>SUM(N732:AQ732)*8</f>
      </c>
      <c r="J732" s="15">
        <f>I732-H732</f>
      </c>
      <c r="K732" s="16">
        <f>IF(H732&gt;0,I732/H732,0)</f>
      </c>
      <c r="L732" s="17">
        <f>TRIM(IF(AND(H732&gt;0,I732&gt;H732),"Over estimate ","")&amp;IF(AND(G732&gt;0,MAX(N732:AQ732)&gt;G732),"Over max/day",""))</f>
      </c>
      <c r="M732" s="19"/>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row>
    <row r="733" spans="1:43" x14ac:dyDescent="0.25">
      <c r="A733" s="19"/>
      <c r="B733" s="19"/>
      <c r="C733" s="19"/>
      <c r="D733" s="19"/>
      <c r="E733" s="20"/>
      <c r="F733" s="20"/>
      <c r="G733" s="20"/>
      <c r="H733" s="21"/>
      <c r="I733" s="15">
        <f>SUM(N733:AQ733)*8</f>
      </c>
      <c r="J733" s="15">
        <f>I733-H733</f>
      </c>
      <c r="K733" s="16">
        <f>IF(H733&gt;0,I733/H733,0)</f>
      </c>
      <c r="L733" s="17">
        <f>TRIM(IF(AND(H733&gt;0,I733&gt;H733),"Over estimate ","")&amp;IF(AND(G733&gt;0,MAX(N733:AQ733)&gt;G733),"Over max/day",""))</f>
      </c>
      <c r="M733" s="19"/>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row>
    <row r="734" spans="1:43" x14ac:dyDescent="0.25">
      <c r="A734" s="19"/>
      <c r="B734" s="19"/>
      <c r="C734" s="19"/>
      <c r="D734" s="19"/>
      <c r="E734" s="20"/>
      <c r="F734" s="20"/>
      <c r="G734" s="20"/>
      <c r="H734" s="21"/>
      <c r="I734" s="15">
        <f>SUM(N734:AQ734)*8</f>
      </c>
      <c r="J734" s="15">
        <f>I734-H734</f>
      </c>
      <c r="K734" s="16">
        <f>IF(H734&gt;0,I734/H734,0)</f>
      </c>
      <c r="L734" s="17">
        <f>TRIM(IF(AND(H734&gt;0,I734&gt;H734),"Over estimate ","")&amp;IF(AND(G734&gt;0,MAX(N734:AQ734)&gt;G734),"Over max/day",""))</f>
      </c>
      <c r="M734" s="19"/>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row>
    <row r="735" spans="1:43" x14ac:dyDescent="0.25">
      <c r="A735" s="19"/>
      <c r="B735" s="19"/>
      <c r="C735" s="19"/>
      <c r="D735" s="19"/>
      <c r="E735" s="20"/>
      <c r="F735" s="20"/>
      <c r="G735" s="20"/>
      <c r="H735" s="21"/>
      <c r="I735" s="15">
        <f>SUM(N735:AQ735)*8</f>
      </c>
      <c r="J735" s="15">
        <f>I735-H735</f>
      </c>
      <c r="K735" s="16">
        <f>IF(H735&gt;0,I735/H735,0)</f>
      </c>
      <c r="L735" s="17">
        <f>TRIM(IF(AND(H735&gt;0,I735&gt;H735),"Over estimate ","")&amp;IF(AND(G735&gt;0,MAX(N735:AQ735)&gt;G735),"Over max/day",""))</f>
      </c>
      <c r="M735" s="19"/>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row>
    <row r="736" spans="1:43" x14ac:dyDescent="0.25">
      <c r="A736" s="19"/>
      <c r="B736" s="19"/>
      <c r="C736" s="19"/>
      <c r="D736" s="19"/>
      <c r="E736" s="20"/>
      <c r="F736" s="20"/>
      <c r="G736" s="20"/>
      <c r="H736" s="21"/>
      <c r="I736" s="15">
        <f>SUM(N736:AQ736)*8</f>
      </c>
      <c r="J736" s="15">
        <f>I736-H736</f>
      </c>
      <c r="K736" s="16">
        <f>IF(H736&gt;0,I736/H736,0)</f>
      </c>
      <c r="L736" s="17">
        <f>TRIM(IF(AND(H736&gt;0,I736&gt;H736),"Over estimate ","")&amp;IF(AND(G736&gt;0,MAX(N736:AQ736)&gt;G736),"Over max/day",""))</f>
      </c>
      <c r="M736" s="19"/>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row>
    <row r="737" spans="1:43" x14ac:dyDescent="0.25">
      <c r="A737" s="19"/>
      <c r="B737" s="19"/>
      <c r="C737" s="19"/>
      <c r="D737" s="19"/>
      <c r="E737" s="20"/>
      <c r="F737" s="20"/>
      <c r="G737" s="20"/>
      <c r="H737" s="21"/>
      <c r="I737" s="15">
        <f>SUM(N737:AQ737)*8</f>
      </c>
      <c r="J737" s="15">
        <f>I737-H737</f>
      </c>
      <c r="K737" s="16">
        <f>IF(H737&gt;0,I737/H737,0)</f>
      </c>
      <c r="L737" s="17">
        <f>TRIM(IF(AND(H737&gt;0,I737&gt;H737),"Over estimate ","")&amp;IF(AND(G737&gt;0,MAX(N737:AQ737)&gt;G737),"Over max/day",""))</f>
      </c>
      <c r="M737" s="19"/>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row>
    <row r="738" spans="1:43" x14ac:dyDescent="0.25">
      <c r="A738" s="19"/>
      <c r="B738" s="19"/>
      <c r="C738" s="19"/>
      <c r="D738" s="19"/>
      <c r="E738" s="20"/>
      <c r="F738" s="20"/>
      <c r="G738" s="20"/>
      <c r="H738" s="21"/>
      <c r="I738" s="15">
        <f>SUM(N738:AQ738)*8</f>
      </c>
      <c r="J738" s="15">
        <f>I738-H738</f>
      </c>
      <c r="K738" s="16">
        <f>IF(H738&gt;0,I738/H738,0)</f>
      </c>
      <c r="L738" s="17">
        <f>TRIM(IF(AND(H738&gt;0,I738&gt;H738),"Over estimate ","")&amp;IF(AND(G738&gt;0,MAX(N738:AQ738)&gt;G738),"Over max/day",""))</f>
      </c>
      <c r="M738" s="19"/>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row>
    <row r="739" spans="1:43" x14ac:dyDescent="0.25">
      <c r="A739" s="19"/>
      <c r="B739" s="19"/>
      <c r="C739" s="19"/>
      <c r="D739" s="19"/>
      <c r="E739" s="20"/>
      <c r="F739" s="20"/>
      <c r="G739" s="20"/>
      <c r="H739" s="21"/>
      <c r="I739" s="15">
        <f>SUM(N739:AQ739)*8</f>
      </c>
      <c r="J739" s="15">
        <f>I739-H739</f>
      </c>
      <c r="K739" s="16">
        <f>IF(H739&gt;0,I739/H739,0)</f>
      </c>
      <c r="L739" s="17">
        <f>TRIM(IF(AND(H739&gt;0,I739&gt;H739),"Over estimate ","")&amp;IF(AND(G739&gt;0,MAX(N739:AQ739)&gt;G739),"Over max/day",""))</f>
      </c>
      <c r="M739" s="19"/>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row>
    <row r="740" spans="1:43" x14ac:dyDescent="0.25">
      <c r="A740" s="19"/>
      <c r="B740" s="19"/>
      <c r="C740" s="19"/>
      <c r="D740" s="19"/>
      <c r="E740" s="20"/>
      <c r="F740" s="20"/>
      <c r="G740" s="20"/>
      <c r="H740" s="21"/>
      <c r="I740" s="15">
        <f>SUM(N740:AQ740)*8</f>
      </c>
      <c r="J740" s="15">
        <f>I740-H740</f>
      </c>
      <c r="K740" s="16">
        <f>IF(H740&gt;0,I740/H740,0)</f>
      </c>
      <c r="L740" s="17">
        <f>TRIM(IF(AND(H740&gt;0,I740&gt;H740),"Over estimate ","")&amp;IF(AND(G740&gt;0,MAX(N740:AQ740)&gt;G740),"Over max/day",""))</f>
      </c>
      <c r="M740" s="19"/>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row>
    <row r="741" spans="1:43" x14ac:dyDescent="0.25">
      <c r="A741" s="19"/>
      <c r="B741" s="19"/>
      <c r="C741" s="19"/>
      <c r="D741" s="19"/>
      <c r="E741" s="20"/>
      <c r="F741" s="20"/>
      <c r="G741" s="20"/>
      <c r="H741" s="21"/>
      <c r="I741" s="15">
        <f>SUM(N741:AQ741)*8</f>
      </c>
      <c r="J741" s="15">
        <f>I741-H741</f>
      </c>
      <c r="K741" s="16">
        <f>IF(H741&gt;0,I741/H741,0)</f>
      </c>
      <c r="L741" s="17">
        <f>TRIM(IF(AND(H741&gt;0,I741&gt;H741),"Over estimate ","")&amp;IF(AND(G741&gt;0,MAX(N741:AQ741)&gt;G741),"Over max/day",""))</f>
      </c>
      <c r="M741" s="19"/>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row>
    <row r="742" spans="1:43" x14ac:dyDescent="0.25">
      <c r="A742" s="19"/>
      <c r="B742" s="19"/>
      <c r="C742" s="19"/>
      <c r="D742" s="19"/>
      <c r="E742" s="20"/>
      <c r="F742" s="20"/>
      <c r="G742" s="20"/>
      <c r="H742" s="21"/>
      <c r="I742" s="15">
        <f>SUM(N742:AQ742)*8</f>
      </c>
      <c r="J742" s="15">
        <f>I742-H742</f>
      </c>
      <c r="K742" s="16">
        <f>IF(H742&gt;0,I742/H742,0)</f>
      </c>
      <c r="L742" s="17">
        <f>TRIM(IF(AND(H742&gt;0,I742&gt;H742),"Over estimate ","")&amp;IF(AND(G742&gt;0,MAX(N742:AQ742)&gt;G742),"Over max/day",""))</f>
      </c>
      <c r="M742" s="19"/>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row>
    <row r="743" spans="1:43" x14ac:dyDescent="0.25">
      <c r="A743" s="19"/>
      <c r="B743" s="19"/>
      <c r="C743" s="19"/>
      <c r="D743" s="19"/>
      <c r="E743" s="20"/>
      <c r="F743" s="20"/>
      <c r="G743" s="20"/>
      <c r="H743" s="21"/>
      <c r="I743" s="15">
        <f>SUM(N743:AQ743)*8</f>
      </c>
      <c r="J743" s="15">
        <f>I743-H743</f>
      </c>
      <c r="K743" s="16">
        <f>IF(H743&gt;0,I743/H743,0)</f>
      </c>
      <c r="L743" s="17">
        <f>TRIM(IF(AND(H743&gt;0,I743&gt;H743),"Over estimate ","")&amp;IF(AND(G743&gt;0,MAX(N743:AQ743)&gt;G743),"Over max/day",""))</f>
      </c>
      <c r="M743" s="19"/>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row>
    <row r="744" spans="1:43" x14ac:dyDescent="0.25">
      <c r="A744" s="19"/>
      <c r="B744" s="19"/>
      <c r="C744" s="19"/>
      <c r="D744" s="19"/>
      <c r="E744" s="20"/>
      <c r="F744" s="20"/>
      <c r="G744" s="20"/>
      <c r="H744" s="21"/>
      <c r="I744" s="15">
        <f>SUM(N744:AQ744)*8</f>
      </c>
      <c r="J744" s="15">
        <f>I744-H744</f>
      </c>
      <c r="K744" s="16">
        <f>IF(H744&gt;0,I744/H744,0)</f>
      </c>
      <c r="L744" s="17">
        <f>TRIM(IF(AND(H744&gt;0,I744&gt;H744),"Over estimate ","")&amp;IF(AND(G744&gt;0,MAX(N744:AQ744)&gt;G744),"Over max/day",""))</f>
      </c>
      <c r="M744" s="19"/>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row>
    <row r="745" spans="1:43" x14ac:dyDescent="0.25">
      <c r="A745" s="19"/>
      <c r="B745" s="19"/>
      <c r="C745" s="19"/>
      <c r="D745" s="19"/>
      <c r="E745" s="20"/>
      <c r="F745" s="20"/>
      <c r="G745" s="20"/>
      <c r="H745" s="21"/>
      <c r="I745" s="15">
        <f>SUM(N745:AQ745)*8</f>
      </c>
      <c r="J745" s="15">
        <f>I745-H745</f>
      </c>
      <c r="K745" s="16">
        <f>IF(H745&gt;0,I745/H745,0)</f>
      </c>
      <c r="L745" s="17">
        <f>TRIM(IF(AND(H745&gt;0,I745&gt;H745),"Over estimate ","")&amp;IF(AND(G745&gt;0,MAX(N745:AQ745)&gt;G745),"Over max/day",""))</f>
      </c>
      <c r="M745" s="19"/>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row>
    <row r="746" spans="1:43" x14ac:dyDescent="0.25">
      <c r="A746" s="19"/>
      <c r="B746" s="19"/>
      <c r="C746" s="19"/>
      <c r="D746" s="19"/>
      <c r="E746" s="20"/>
      <c r="F746" s="20"/>
      <c r="G746" s="20"/>
      <c r="H746" s="21"/>
      <c r="I746" s="15">
        <f>SUM(N746:AQ746)*8</f>
      </c>
      <c r="J746" s="15">
        <f>I746-H746</f>
      </c>
      <c r="K746" s="16">
        <f>IF(H746&gt;0,I746/H746,0)</f>
      </c>
      <c r="L746" s="17">
        <f>TRIM(IF(AND(H746&gt;0,I746&gt;H746),"Over estimate ","")&amp;IF(AND(G746&gt;0,MAX(N746:AQ746)&gt;G746),"Over max/day",""))</f>
      </c>
      <c r="M746" s="19"/>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row>
    <row r="747" spans="1:43" x14ac:dyDescent="0.25">
      <c r="A747" s="19"/>
      <c r="B747" s="19"/>
      <c r="C747" s="19"/>
      <c r="D747" s="19"/>
      <c r="E747" s="20"/>
      <c r="F747" s="20"/>
      <c r="G747" s="20"/>
      <c r="H747" s="21"/>
      <c r="I747" s="15">
        <f>SUM(N747:AQ747)*8</f>
      </c>
      <c r="J747" s="15">
        <f>I747-H747</f>
      </c>
      <c r="K747" s="16">
        <f>IF(H747&gt;0,I747/H747,0)</f>
      </c>
      <c r="L747" s="17">
        <f>TRIM(IF(AND(H747&gt;0,I747&gt;H747),"Over estimate ","")&amp;IF(AND(G747&gt;0,MAX(N747:AQ747)&gt;G747),"Over max/day",""))</f>
      </c>
      <c r="M747" s="19"/>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row>
    <row r="748" spans="1:43" x14ac:dyDescent="0.25">
      <c r="A748" s="19"/>
      <c r="B748" s="19"/>
      <c r="C748" s="19"/>
      <c r="D748" s="19"/>
      <c r="E748" s="20"/>
      <c r="F748" s="20"/>
      <c r="G748" s="20"/>
      <c r="H748" s="21"/>
      <c r="I748" s="15">
        <f>SUM(N748:AQ748)*8</f>
      </c>
      <c r="J748" s="15">
        <f>I748-H748</f>
      </c>
      <c r="K748" s="16">
        <f>IF(H748&gt;0,I748/H748,0)</f>
      </c>
      <c r="L748" s="17">
        <f>TRIM(IF(AND(H748&gt;0,I748&gt;H748),"Over estimate ","")&amp;IF(AND(G748&gt;0,MAX(N748:AQ748)&gt;G748),"Over max/day",""))</f>
      </c>
      <c r="M748" s="19"/>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row>
    <row r="749" spans="1:43" x14ac:dyDescent="0.25">
      <c r="A749" s="19"/>
      <c r="B749" s="19"/>
      <c r="C749" s="19"/>
      <c r="D749" s="19"/>
      <c r="E749" s="20"/>
      <c r="F749" s="20"/>
      <c r="G749" s="20"/>
      <c r="H749" s="21"/>
      <c r="I749" s="15">
        <f>SUM(N749:AQ749)*8</f>
      </c>
      <c r="J749" s="15">
        <f>I749-H749</f>
      </c>
      <c r="K749" s="16">
        <f>IF(H749&gt;0,I749/H749,0)</f>
      </c>
      <c r="L749" s="17">
        <f>TRIM(IF(AND(H749&gt;0,I749&gt;H749),"Over estimate ","")&amp;IF(AND(G749&gt;0,MAX(N749:AQ749)&gt;G749),"Over max/day",""))</f>
      </c>
      <c r="M749" s="19"/>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row>
    <row r="750" spans="1:43" x14ac:dyDescent="0.25">
      <c r="A750" s="19"/>
      <c r="B750" s="19"/>
      <c r="C750" s="19"/>
      <c r="D750" s="19"/>
      <c r="E750" s="20"/>
      <c r="F750" s="20"/>
      <c r="G750" s="20"/>
      <c r="H750" s="21"/>
      <c r="I750" s="15">
        <f>SUM(N750:AQ750)*8</f>
      </c>
      <c r="J750" s="15">
        <f>I750-H750</f>
      </c>
      <c r="K750" s="16">
        <f>IF(H750&gt;0,I750/H750,0)</f>
      </c>
      <c r="L750" s="17">
        <f>TRIM(IF(AND(H750&gt;0,I750&gt;H750),"Over estimate ","")&amp;IF(AND(G750&gt;0,MAX(N750:AQ750)&gt;G750),"Over max/day",""))</f>
      </c>
      <c r="M750" s="19"/>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row>
    <row r="751" spans="1:43" x14ac:dyDescent="0.25">
      <c r="A751" s="19"/>
      <c r="B751" s="19"/>
      <c r="C751" s="19"/>
      <c r="D751" s="19"/>
      <c r="E751" s="20"/>
      <c r="F751" s="20"/>
      <c r="G751" s="20"/>
      <c r="H751" s="21"/>
      <c r="I751" s="15">
        <f>SUM(N751:AQ751)*8</f>
      </c>
      <c r="J751" s="15">
        <f>I751-H751</f>
      </c>
      <c r="K751" s="16">
        <f>IF(H751&gt;0,I751/H751,0)</f>
      </c>
      <c r="L751" s="17">
        <f>TRIM(IF(AND(H751&gt;0,I751&gt;H751),"Over estimate ","")&amp;IF(AND(G751&gt;0,MAX(N751:AQ751)&gt;G751),"Over max/day",""))</f>
      </c>
      <c r="M751" s="19"/>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row>
    <row r="752" spans="1:43" x14ac:dyDescent="0.25">
      <c r="A752" s="19"/>
      <c r="B752" s="19"/>
      <c r="C752" s="19"/>
      <c r="D752" s="19"/>
      <c r="E752" s="20"/>
      <c r="F752" s="20"/>
      <c r="G752" s="20"/>
      <c r="H752" s="21"/>
      <c r="I752" s="15">
        <f>SUM(N752:AQ752)*8</f>
      </c>
      <c r="J752" s="15">
        <f>I752-H752</f>
      </c>
      <c r="K752" s="16">
        <f>IF(H752&gt;0,I752/H752,0)</f>
      </c>
      <c r="L752" s="17">
        <f>TRIM(IF(AND(H752&gt;0,I752&gt;H752),"Over estimate ","")&amp;IF(AND(G752&gt;0,MAX(N752:AQ752)&gt;G752),"Over max/day",""))</f>
      </c>
      <c r="M752" s="19"/>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row>
    <row r="753" spans="1:43" x14ac:dyDescent="0.25">
      <c r="A753" s="19"/>
      <c r="B753" s="19"/>
      <c r="C753" s="19"/>
      <c r="D753" s="19"/>
      <c r="E753" s="20"/>
      <c r="F753" s="20"/>
      <c r="G753" s="20"/>
      <c r="H753" s="21"/>
      <c r="I753" s="15">
        <f>SUM(N753:AQ753)*8</f>
      </c>
      <c r="J753" s="15">
        <f>I753-H753</f>
      </c>
      <c r="K753" s="16">
        <f>IF(H753&gt;0,I753/H753,0)</f>
      </c>
      <c r="L753" s="17">
        <f>TRIM(IF(AND(H753&gt;0,I753&gt;H753),"Over estimate ","")&amp;IF(AND(G753&gt;0,MAX(N753:AQ753)&gt;G753),"Over max/day",""))</f>
      </c>
      <c r="M753" s="19"/>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row>
    <row r="754" spans="1:43" x14ac:dyDescent="0.25">
      <c r="A754" s="19"/>
      <c r="B754" s="19"/>
      <c r="C754" s="19"/>
      <c r="D754" s="19"/>
      <c r="E754" s="20"/>
      <c r="F754" s="20"/>
      <c r="G754" s="20"/>
      <c r="H754" s="21"/>
      <c r="I754" s="15">
        <f>SUM(N754:AQ754)*8</f>
      </c>
      <c r="J754" s="15">
        <f>I754-H754</f>
      </c>
      <c r="K754" s="16">
        <f>IF(H754&gt;0,I754/H754,0)</f>
      </c>
      <c r="L754" s="17">
        <f>TRIM(IF(AND(H754&gt;0,I754&gt;H754),"Over estimate ","")&amp;IF(AND(G754&gt;0,MAX(N754:AQ754)&gt;G754),"Over max/day",""))</f>
      </c>
      <c r="M754" s="19"/>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row>
    <row r="755" spans="1:43" x14ac:dyDescent="0.25">
      <c r="A755" s="19"/>
      <c r="B755" s="19"/>
      <c r="C755" s="19"/>
      <c r="D755" s="19"/>
      <c r="E755" s="20"/>
      <c r="F755" s="20"/>
      <c r="G755" s="20"/>
      <c r="H755" s="21"/>
      <c r="I755" s="15">
        <f>SUM(N755:AQ755)*8</f>
      </c>
      <c r="J755" s="15">
        <f>I755-H755</f>
      </c>
      <c r="K755" s="16">
        <f>IF(H755&gt;0,I755/H755,0)</f>
      </c>
      <c r="L755" s="17">
        <f>TRIM(IF(AND(H755&gt;0,I755&gt;H755),"Over estimate ","")&amp;IF(AND(G755&gt;0,MAX(N755:AQ755)&gt;G755),"Over max/day",""))</f>
      </c>
      <c r="M755" s="19"/>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row>
    <row r="756" spans="1:43" x14ac:dyDescent="0.25">
      <c r="A756" s="19"/>
      <c r="B756" s="19"/>
      <c r="C756" s="19"/>
      <c r="D756" s="19"/>
      <c r="E756" s="20"/>
      <c r="F756" s="20"/>
      <c r="G756" s="20"/>
      <c r="H756" s="21"/>
      <c r="I756" s="15">
        <f>SUM(N756:AQ756)*8</f>
      </c>
      <c r="J756" s="15">
        <f>I756-H756</f>
      </c>
      <c r="K756" s="16">
        <f>IF(H756&gt;0,I756/H756,0)</f>
      </c>
      <c r="L756" s="17">
        <f>TRIM(IF(AND(H756&gt;0,I756&gt;H756),"Over estimate ","")&amp;IF(AND(G756&gt;0,MAX(N756:AQ756)&gt;G756),"Over max/day",""))</f>
      </c>
      <c r="M756" s="19"/>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row>
    <row r="757" spans="1:43" x14ac:dyDescent="0.25">
      <c r="A757" s="19"/>
      <c r="B757" s="19"/>
      <c r="C757" s="19"/>
      <c r="D757" s="19"/>
      <c r="E757" s="20"/>
      <c r="F757" s="20"/>
      <c r="G757" s="20"/>
      <c r="H757" s="21"/>
      <c r="I757" s="15">
        <f>SUM(N757:AQ757)*8</f>
      </c>
      <c r="J757" s="15">
        <f>I757-H757</f>
      </c>
      <c r="K757" s="16">
        <f>IF(H757&gt;0,I757/H757,0)</f>
      </c>
      <c r="L757" s="17">
        <f>TRIM(IF(AND(H757&gt;0,I757&gt;H757),"Over estimate ","")&amp;IF(AND(G757&gt;0,MAX(N757:AQ757)&gt;G757),"Over max/day",""))</f>
      </c>
      <c r="M757" s="19"/>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row>
    <row r="758" spans="1:43" x14ac:dyDescent="0.25">
      <c r="A758" s="19"/>
      <c r="B758" s="19"/>
      <c r="C758" s="19"/>
      <c r="D758" s="19"/>
      <c r="E758" s="20"/>
      <c r="F758" s="20"/>
      <c r="G758" s="20"/>
      <c r="H758" s="21"/>
      <c r="I758" s="15">
        <f>SUM(N758:AQ758)*8</f>
      </c>
      <c r="J758" s="15">
        <f>I758-H758</f>
      </c>
      <c r="K758" s="16">
        <f>IF(H758&gt;0,I758/H758,0)</f>
      </c>
      <c r="L758" s="17">
        <f>TRIM(IF(AND(H758&gt;0,I758&gt;H758),"Over estimate ","")&amp;IF(AND(G758&gt;0,MAX(N758:AQ758)&gt;G758),"Over max/day",""))</f>
      </c>
      <c r="M758" s="19"/>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row>
    <row r="759" spans="1:43" x14ac:dyDescent="0.25">
      <c r="A759" s="19"/>
      <c r="B759" s="19"/>
      <c r="C759" s="19"/>
      <c r="D759" s="19"/>
      <c r="E759" s="20"/>
      <c r="F759" s="20"/>
      <c r="G759" s="20"/>
      <c r="H759" s="21"/>
      <c r="I759" s="15">
        <f>SUM(N759:AQ759)*8</f>
      </c>
      <c r="J759" s="15">
        <f>I759-H759</f>
      </c>
      <c r="K759" s="16">
        <f>IF(H759&gt;0,I759/H759,0)</f>
      </c>
      <c r="L759" s="17">
        <f>TRIM(IF(AND(H759&gt;0,I759&gt;H759),"Over estimate ","")&amp;IF(AND(G759&gt;0,MAX(N759:AQ759)&gt;G759),"Over max/day",""))</f>
      </c>
      <c r="M759" s="19"/>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row>
    <row r="760" spans="1:43" x14ac:dyDescent="0.25">
      <c r="A760" s="19"/>
      <c r="B760" s="19"/>
      <c r="C760" s="19"/>
      <c r="D760" s="19"/>
      <c r="E760" s="20"/>
      <c r="F760" s="20"/>
      <c r="G760" s="20"/>
      <c r="H760" s="21"/>
      <c r="I760" s="15">
        <f>SUM(N760:AQ760)*8</f>
      </c>
      <c r="J760" s="15">
        <f>I760-H760</f>
      </c>
      <c r="K760" s="16">
        <f>IF(H760&gt;0,I760/H760,0)</f>
      </c>
      <c r="L760" s="17">
        <f>TRIM(IF(AND(H760&gt;0,I760&gt;H760),"Over estimate ","")&amp;IF(AND(G760&gt;0,MAX(N760:AQ760)&gt;G760),"Over max/day",""))</f>
      </c>
      <c r="M760" s="19"/>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row>
    <row r="761" spans="1:43" x14ac:dyDescent="0.25">
      <c r="A761" s="19"/>
      <c r="B761" s="19"/>
      <c r="C761" s="19"/>
      <c r="D761" s="19"/>
      <c r="E761" s="20"/>
      <c r="F761" s="20"/>
      <c r="G761" s="20"/>
      <c r="H761" s="21"/>
      <c r="I761" s="15">
        <f>SUM(N761:AQ761)*8</f>
      </c>
      <c r="J761" s="15">
        <f>I761-H761</f>
      </c>
      <c r="K761" s="16">
        <f>IF(H761&gt;0,I761/H761,0)</f>
      </c>
      <c r="L761" s="17">
        <f>TRIM(IF(AND(H761&gt;0,I761&gt;H761),"Over estimate ","")&amp;IF(AND(G761&gt;0,MAX(N761:AQ761)&gt;G761),"Over max/day",""))</f>
      </c>
      <c r="M761" s="19"/>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row>
    <row r="762" spans="1:43" x14ac:dyDescent="0.25">
      <c r="A762" s="19"/>
      <c r="B762" s="19"/>
      <c r="C762" s="19"/>
      <c r="D762" s="19"/>
      <c r="E762" s="20"/>
      <c r="F762" s="20"/>
      <c r="G762" s="20"/>
      <c r="H762" s="21"/>
      <c r="I762" s="15">
        <f>SUM(N762:AQ762)*8</f>
      </c>
      <c r="J762" s="15">
        <f>I762-H762</f>
      </c>
      <c r="K762" s="16">
        <f>IF(H762&gt;0,I762/H762,0)</f>
      </c>
      <c r="L762" s="17">
        <f>TRIM(IF(AND(H762&gt;0,I762&gt;H762),"Over estimate ","")&amp;IF(AND(G762&gt;0,MAX(N762:AQ762)&gt;G762),"Over max/day",""))</f>
      </c>
      <c r="M762" s="19"/>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row>
    <row r="763" spans="1:43" x14ac:dyDescent="0.25">
      <c r="A763" s="19"/>
      <c r="B763" s="19"/>
      <c r="C763" s="19"/>
      <c r="D763" s="19"/>
      <c r="E763" s="20"/>
      <c r="F763" s="20"/>
      <c r="G763" s="20"/>
      <c r="H763" s="21"/>
      <c r="I763" s="15">
        <f>SUM(N763:AQ763)*8</f>
      </c>
      <c r="J763" s="15">
        <f>I763-H763</f>
      </c>
      <c r="K763" s="16">
        <f>IF(H763&gt;0,I763/H763,0)</f>
      </c>
      <c r="L763" s="17">
        <f>TRIM(IF(AND(H763&gt;0,I763&gt;H763),"Over estimate ","")&amp;IF(AND(G763&gt;0,MAX(N763:AQ763)&gt;G763),"Over max/day",""))</f>
      </c>
      <c r="M763" s="19"/>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row>
    <row r="764" spans="1:43" x14ac:dyDescent="0.25">
      <c r="A764" s="19"/>
      <c r="B764" s="19"/>
      <c r="C764" s="19"/>
      <c r="D764" s="19"/>
      <c r="E764" s="20"/>
      <c r="F764" s="20"/>
      <c r="G764" s="20"/>
      <c r="H764" s="21"/>
      <c r="I764" s="15">
        <f>SUM(N764:AQ764)*8</f>
      </c>
      <c r="J764" s="15">
        <f>I764-H764</f>
      </c>
      <c r="K764" s="16">
        <f>IF(H764&gt;0,I764/H764,0)</f>
      </c>
      <c r="L764" s="17">
        <f>TRIM(IF(AND(H764&gt;0,I764&gt;H764),"Over estimate ","")&amp;IF(AND(G764&gt;0,MAX(N764:AQ764)&gt;G764),"Over max/day",""))</f>
      </c>
      <c r="M764" s="19"/>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row>
    <row r="765" spans="1:43" x14ac:dyDescent="0.25">
      <c r="A765" s="19"/>
      <c r="B765" s="19"/>
      <c r="C765" s="19"/>
      <c r="D765" s="19"/>
      <c r="E765" s="20"/>
      <c r="F765" s="20"/>
      <c r="G765" s="20"/>
      <c r="H765" s="21"/>
      <c r="I765" s="15">
        <f>SUM(N765:AQ765)*8</f>
      </c>
      <c r="J765" s="15">
        <f>I765-H765</f>
      </c>
      <c r="K765" s="16">
        <f>IF(H765&gt;0,I765/H765,0)</f>
      </c>
      <c r="L765" s="17">
        <f>TRIM(IF(AND(H765&gt;0,I765&gt;H765),"Over estimate ","")&amp;IF(AND(G765&gt;0,MAX(N765:AQ765)&gt;G765),"Over max/day",""))</f>
      </c>
      <c r="M765" s="19"/>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row>
    <row r="766" spans="1:43" x14ac:dyDescent="0.25">
      <c r="A766" s="19"/>
      <c r="B766" s="19"/>
      <c r="C766" s="19"/>
      <c r="D766" s="19"/>
      <c r="E766" s="20"/>
      <c r="F766" s="20"/>
      <c r="G766" s="20"/>
      <c r="H766" s="21"/>
      <c r="I766" s="15">
        <f>SUM(N766:AQ766)*8</f>
      </c>
      <c r="J766" s="15">
        <f>I766-H766</f>
      </c>
      <c r="K766" s="16">
        <f>IF(H766&gt;0,I766/H766,0)</f>
      </c>
      <c r="L766" s="17">
        <f>TRIM(IF(AND(H766&gt;0,I766&gt;H766),"Over estimate ","")&amp;IF(AND(G766&gt;0,MAX(N766:AQ766)&gt;G766),"Over max/day",""))</f>
      </c>
      <c r="M766" s="19"/>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row>
    <row r="767" spans="1:43" x14ac:dyDescent="0.25">
      <c r="A767" s="19"/>
      <c r="B767" s="19"/>
      <c r="C767" s="19"/>
      <c r="D767" s="19"/>
      <c r="E767" s="20"/>
      <c r="F767" s="20"/>
      <c r="G767" s="20"/>
      <c r="H767" s="21"/>
      <c r="I767" s="15">
        <f>SUM(N767:AQ767)*8</f>
      </c>
      <c r="J767" s="15">
        <f>I767-H767</f>
      </c>
      <c r="K767" s="16">
        <f>IF(H767&gt;0,I767/H767,0)</f>
      </c>
      <c r="L767" s="17">
        <f>TRIM(IF(AND(H767&gt;0,I767&gt;H767),"Over estimate ","")&amp;IF(AND(G767&gt;0,MAX(N767:AQ767)&gt;G767),"Over max/day",""))</f>
      </c>
      <c r="M767" s="19"/>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row>
    <row r="768" spans="1:43" x14ac:dyDescent="0.25">
      <c r="A768" s="19"/>
      <c r="B768" s="19"/>
      <c r="C768" s="19"/>
      <c r="D768" s="19"/>
      <c r="E768" s="20"/>
      <c r="F768" s="20"/>
      <c r="G768" s="20"/>
      <c r="H768" s="21"/>
      <c r="I768" s="15">
        <f>SUM(N768:AQ768)*8</f>
      </c>
      <c r="J768" s="15">
        <f>I768-H768</f>
      </c>
      <c r="K768" s="16">
        <f>IF(H768&gt;0,I768/H768,0)</f>
      </c>
      <c r="L768" s="17">
        <f>TRIM(IF(AND(H768&gt;0,I768&gt;H768),"Over estimate ","")&amp;IF(AND(G768&gt;0,MAX(N768:AQ768)&gt;G768),"Over max/day",""))</f>
      </c>
      <c r="M768" s="19"/>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row>
    <row r="769" spans="1:43" x14ac:dyDescent="0.25">
      <c r="A769" s="19"/>
      <c r="B769" s="19"/>
      <c r="C769" s="19"/>
      <c r="D769" s="19"/>
      <c r="E769" s="20"/>
      <c r="F769" s="20"/>
      <c r="G769" s="20"/>
      <c r="H769" s="21"/>
      <c r="I769" s="15">
        <f>SUM(N769:AQ769)*8</f>
      </c>
      <c r="J769" s="15">
        <f>I769-H769</f>
      </c>
      <c r="K769" s="16">
        <f>IF(H769&gt;0,I769/H769,0)</f>
      </c>
      <c r="L769" s="17">
        <f>TRIM(IF(AND(H769&gt;0,I769&gt;H769),"Over estimate ","")&amp;IF(AND(G769&gt;0,MAX(N769:AQ769)&gt;G769),"Over max/day",""))</f>
      </c>
      <c r="M769" s="19"/>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row>
    <row r="770" spans="1:43" x14ac:dyDescent="0.25">
      <c r="A770" s="19"/>
      <c r="B770" s="19"/>
      <c r="C770" s="19"/>
      <c r="D770" s="19"/>
      <c r="E770" s="20"/>
      <c r="F770" s="20"/>
      <c r="G770" s="20"/>
      <c r="H770" s="21"/>
      <c r="I770" s="15">
        <f>SUM(N770:AQ770)*8</f>
      </c>
      <c r="J770" s="15">
        <f>I770-H770</f>
      </c>
      <c r="K770" s="16">
        <f>IF(H770&gt;0,I770/H770,0)</f>
      </c>
      <c r="L770" s="17">
        <f>TRIM(IF(AND(H770&gt;0,I770&gt;H770),"Over estimate ","")&amp;IF(AND(G770&gt;0,MAX(N770:AQ770)&gt;G770),"Over max/day",""))</f>
      </c>
      <c r="M770" s="19"/>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row>
    <row r="771" spans="1:43" x14ac:dyDescent="0.25">
      <c r="A771" s="19"/>
      <c r="B771" s="19"/>
      <c r="C771" s="19"/>
      <c r="D771" s="19"/>
      <c r="E771" s="20"/>
      <c r="F771" s="20"/>
      <c r="G771" s="20"/>
      <c r="H771" s="21"/>
      <c r="I771" s="15">
        <f>SUM(N771:AQ771)*8</f>
      </c>
      <c r="J771" s="15">
        <f>I771-H771</f>
      </c>
      <c r="K771" s="16">
        <f>IF(H771&gt;0,I771/H771,0)</f>
      </c>
      <c r="L771" s="17">
        <f>TRIM(IF(AND(H771&gt;0,I771&gt;H771),"Over estimate ","")&amp;IF(AND(G771&gt;0,MAX(N771:AQ771)&gt;G771),"Over max/day",""))</f>
      </c>
      <c r="M771" s="19"/>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row>
    <row r="772" spans="1:43" x14ac:dyDescent="0.25">
      <c r="A772" s="19"/>
      <c r="B772" s="19"/>
      <c r="C772" s="19"/>
      <c r="D772" s="19"/>
      <c r="E772" s="20"/>
      <c r="F772" s="20"/>
      <c r="G772" s="20"/>
      <c r="H772" s="21"/>
      <c r="I772" s="15">
        <f>SUM(N772:AQ772)*8</f>
      </c>
      <c r="J772" s="15">
        <f>I772-H772</f>
      </c>
      <c r="K772" s="16">
        <f>IF(H772&gt;0,I772/H772,0)</f>
      </c>
      <c r="L772" s="17">
        <f>TRIM(IF(AND(H772&gt;0,I772&gt;H772),"Over estimate ","")&amp;IF(AND(G772&gt;0,MAX(N772:AQ772)&gt;G772),"Over max/day",""))</f>
      </c>
      <c r="M772" s="19"/>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row>
    <row r="773" spans="1:43" x14ac:dyDescent="0.25">
      <c r="A773" s="19"/>
      <c r="B773" s="19"/>
      <c r="C773" s="19"/>
      <c r="D773" s="19"/>
      <c r="E773" s="20"/>
      <c r="F773" s="20"/>
      <c r="G773" s="20"/>
      <c r="H773" s="21"/>
      <c r="I773" s="15">
        <f>SUM(N773:AQ773)*8</f>
      </c>
      <c r="J773" s="15">
        <f>I773-H773</f>
      </c>
      <c r="K773" s="16">
        <f>IF(H773&gt;0,I773/H773,0)</f>
      </c>
      <c r="L773" s="17">
        <f>TRIM(IF(AND(H773&gt;0,I773&gt;H773),"Over estimate ","")&amp;IF(AND(G773&gt;0,MAX(N773:AQ773)&gt;G773),"Over max/day",""))</f>
      </c>
      <c r="M773" s="19"/>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row>
    <row r="774" spans="1:43" x14ac:dyDescent="0.25">
      <c r="A774" s="19"/>
      <c r="B774" s="19"/>
      <c r="C774" s="19"/>
      <c r="D774" s="19"/>
      <c r="E774" s="20"/>
      <c r="F774" s="20"/>
      <c r="G774" s="20"/>
      <c r="H774" s="21"/>
      <c r="I774" s="15">
        <f>SUM(N774:AQ774)*8</f>
      </c>
      <c r="J774" s="15">
        <f>I774-H774</f>
      </c>
      <c r="K774" s="16">
        <f>IF(H774&gt;0,I774/H774,0)</f>
      </c>
      <c r="L774" s="17">
        <f>TRIM(IF(AND(H774&gt;0,I774&gt;H774),"Over estimate ","")&amp;IF(AND(G774&gt;0,MAX(N774:AQ774)&gt;G774),"Over max/day",""))</f>
      </c>
      <c r="M774" s="19"/>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row>
    <row r="775" spans="1:43" x14ac:dyDescent="0.25">
      <c r="A775" s="19"/>
      <c r="B775" s="19"/>
      <c r="C775" s="19"/>
      <c r="D775" s="19"/>
      <c r="E775" s="20"/>
      <c r="F775" s="20"/>
      <c r="G775" s="20"/>
      <c r="H775" s="21"/>
      <c r="I775" s="15">
        <f>SUM(N775:AQ775)*8</f>
      </c>
      <c r="J775" s="15">
        <f>I775-H775</f>
      </c>
      <c r="K775" s="16">
        <f>IF(H775&gt;0,I775/H775,0)</f>
      </c>
      <c r="L775" s="17">
        <f>TRIM(IF(AND(H775&gt;0,I775&gt;H775),"Over estimate ","")&amp;IF(AND(G775&gt;0,MAX(N775:AQ775)&gt;G775),"Over max/day",""))</f>
      </c>
      <c r="M775" s="19"/>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row>
    <row r="776" spans="1:43" x14ac:dyDescent="0.25">
      <c r="A776" s="19"/>
      <c r="B776" s="19"/>
      <c r="C776" s="19"/>
      <c r="D776" s="19"/>
      <c r="E776" s="20"/>
      <c r="F776" s="20"/>
      <c r="G776" s="20"/>
      <c r="H776" s="21"/>
      <c r="I776" s="15">
        <f>SUM(N776:AQ776)*8</f>
      </c>
      <c r="J776" s="15">
        <f>I776-H776</f>
      </c>
      <c r="K776" s="16">
        <f>IF(H776&gt;0,I776/H776,0)</f>
      </c>
      <c r="L776" s="17">
        <f>TRIM(IF(AND(H776&gt;0,I776&gt;H776),"Over estimate ","")&amp;IF(AND(G776&gt;0,MAX(N776:AQ776)&gt;G776),"Over max/day",""))</f>
      </c>
      <c r="M776" s="19"/>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row>
    <row r="777" spans="1:43" x14ac:dyDescent="0.25">
      <c r="A777" s="19"/>
      <c r="B777" s="19"/>
      <c r="C777" s="19"/>
      <c r="D777" s="19"/>
      <c r="E777" s="20"/>
      <c r="F777" s="20"/>
      <c r="G777" s="20"/>
      <c r="H777" s="21"/>
      <c r="I777" s="15">
        <f>SUM(N777:AQ777)*8</f>
      </c>
      <c r="J777" s="15">
        <f>I777-H777</f>
      </c>
      <c r="K777" s="16">
        <f>IF(H777&gt;0,I777/H777,0)</f>
      </c>
      <c r="L777" s="17">
        <f>TRIM(IF(AND(H777&gt;0,I777&gt;H777),"Over estimate ","")&amp;IF(AND(G777&gt;0,MAX(N777:AQ777)&gt;G777),"Over max/day",""))</f>
      </c>
      <c r="M777" s="19"/>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row>
    <row r="778" spans="1:43" x14ac:dyDescent="0.25">
      <c r="A778" s="19"/>
      <c r="B778" s="19"/>
      <c r="C778" s="19"/>
      <c r="D778" s="19"/>
      <c r="E778" s="20"/>
      <c r="F778" s="20"/>
      <c r="G778" s="20"/>
      <c r="H778" s="21"/>
      <c r="I778" s="15">
        <f>SUM(N778:AQ778)*8</f>
      </c>
      <c r="J778" s="15">
        <f>I778-H778</f>
      </c>
      <c r="K778" s="16">
        <f>IF(H778&gt;0,I778/H778,0)</f>
      </c>
      <c r="L778" s="17">
        <f>TRIM(IF(AND(H778&gt;0,I778&gt;H778),"Over estimate ","")&amp;IF(AND(G778&gt;0,MAX(N778:AQ778)&gt;G778),"Over max/day",""))</f>
      </c>
      <c r="M778" s="19"/>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row>
    <row r="779" spans="1:43" x14ac:dyDescent="0.25">
      <c r="A779" s="19"/>
      <c r="B779" s="19"/>
      <c r="C779" s="19"/>
      <c r="D779" s="19"/>
      <c r="E779" s="20"/>
      <c r="F779" s="20"/>
      <c r="G779" s="20"/>
      <c r="H779" s="21"/>
      <c r="I779" s="15">
        <f>SUM(N779:AQ779)*8</f>
      </c>
      <c r="J779" s="15">
        <f>I779-H779</f>
      </c>
      <c r="K779" s="16">
        <f>IF(H779&gt;0,I779/H779,0)</f>
      </c>
      <c r="L779" s="17">
        <f>TRIM(IF(AND(H779&gt;0,I779&gt;H779),"Over estimate ","")&amp;IF(AND(G779&gt;0,MAX(N779:AQ779)&gt;G779),"Over max/day",""))</f>
      </c>
      <c r="M779" s="19"/>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row>
    <row r="780" spans="1:43" x14ac:dyDescent="0.25">
      <c r="A780" s="19"/>
      <c r="B780" s="19"/>
      <c r="C780" s="19"/>
      <c r="D780" s="19"/>
      <c r="E780" s="20"/>
      <c r="F780" s="20"/>
      <c r="G780" s="20"/>
      <c r="H780" s="21"/>
      <c r="I780" s="15">
        <f>SUM(N780:AQ780)*8</f>
      </c>
      <c r="J780" s="15">
        <f>I780-H780</f>
      </c>
      <c r="K780" s="16">
        <f>IF(H780&gt;0,I780/H780,0)</f>
      </c>
      <c r="L780" s="17">
        <f>TRIM(IF(AND(H780&gt;0,I780&gt;H780),"Over estimate ","")&amp;IF(AND(G780&gt;0,MAX(N780:AQ780)&gt;G780),"Over max/day",""))</f>
      </c>
      <c r="M780" s="19"/>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c r="AP780" s="22"/>
      <c r="AQ780" s="22"/>
    </row>
    <row r="781" spans="1:43" x14ac:dyDescent="0.25">
      <c r="A781" s="19"/>
      <c r="B781" s="19"/>
      <c r="C781" s="19"/>
      <c r="D781" s="19"/>
      <c r="E781" s="20"/>
      <c r="F781" s="20"/>
      <c r="G781" s="20"/>
      <c r="H781" s="21"/>
      <c r="I781" s="15">
        <f>SUM(N781:AQ781)*8</f>
      </c>
      <c r="J781" s="15">
        <f>I781-H781</f>
      </c>
      <c r="K781" s="16">
        <f>IF(H781&gt;0,I781/H781,0)</f>
      </c>
      <c r="L781" s="17">
        <f>TRIM(IF(AND(H781&gt;0,I781&gt;H781),"Over estimate ","")&amp;IF(AND(G781&gt;0,MAX(N781:AQ781)&gt;G781),"Over max/day",""))</f>
      </c>
      <c r="M781" s="19"/>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c r="AP781" s="22"/>
      <c r="AQ781" s="22"/>
    </row>
    <row r="782" spans="1:43" x14ac:dyDescent="0.25">
      <c r="A782" s="19"/>
      <c r="B782" s="19"/>
      <c r="C782" s="19"/>
      <c r="D782" s="19"/>
      <c r="E782" s="20"/>
      <c r="F782" s="20"/>
      <c r="G782" s="20"/>
      <c r="H782" s="21"/>
      <c r="I782" s="15">
        <f>SUM(N782:AQ782)*8</f>
      </c>
      <c r="J782" s="15">
        <f>I782-H782</f>
      </c>
      <c r="K782" s="16">
        <f>IF(H782&gt;0,I782/H782,0)</f>
      </c>
      <c r="L782" s="17">
        <f>TRIM(IF(AND(H782&gt;0,I782&gt;H782),"Over estimate ","")&amp;IF(AND(G782&gt;0,MAX(N782:AQ782)&gt;G782),"Over max/day",""))</f>
      </c>
      <c r="M782" s="19"/>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c r="AP782" s="22"/>
      <c r="AQ782" s="22"/>
    </row>
    <row r="783" spans="1:43" x14ac:dyDescent="0.25">
      <c r="A783" s="19"/>
      <c r="B783" s="19"/>
      <c r="C783" s="19"/>
      <c r="D783" s="19"/>
      <c r="E783" s="20"/>
      <c r="F783" s="20"/>
      <c r="G783" s="20"/>
      <c r="H783" s="21"/>
      <c r="I783" s="15">
        <f>SUM(N783:AQ783)*8</f>
      </c>
      <c r="J783" s="15">
        <f>I783-H783</f>
      </c>
      <c r="K783" s="16">
        <f>IF(H783&gt;0,I783/H783,0)</f>
      </c>
      <c r="L783" s="17">
        <f>TRIM(IF(AND(H783&gt;0,I783&gt;H783),"Over estimate ","")&amp;IF(AND(G783&gt;0,MAX(N783:AQ783)&gt;G783),"Over max/day",""))</f>
      </c>
      <c r="M783" s="19"/>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c r="AP783" s="22"/>
      <c r="AQ783" s="22"/>
    </row>
    <row r="784" spans="1:43" x14ac:dyDescent="0.25">
      <c r="A784" s="19"/>
      <c r="B784" s="19"/>
      <c r="C784" s="19"/>
      <c r="D784" s="19"/>
      <c r="E784" s="20"/>
      <c r="F784" s="20"/>
      <c r="G784" s="20"/>
      <c r="H784" s="21"/>
      <c r="I784" s="15">
        <f>SUM(N784:AQ784)*8</f>
      </c>
      <c r="J784" s="15">
        <f>I784-H784</f>
      </c>
      <c r="K784" s="16">
        <f>IF(H784&gt;0,I784/H784,0)</f>
      </c>
      <c r="L784" s="17">
        <f>TRIM(IF(AND(H784&gt;0,I784&gt;H784),"Over estimate ","")&amp;IF(AND(G784&gt;0,MAX(N784:AQ784)&gt;G784),"Over max/day",""))</f>
      </c>
      <c r="M784" s="19"/>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c r="AP784" s="22"/>
      <c r="AQ784" s="22"/>
    </row>
    <row r="785" spans="1:43" x14ac:dyDescent="0.25">
      <c r="A785" s="19"/>
      <c r="B785" s="19"/>
      <c r="C785" s="19"/>
      <c r="D785" s="19"/>
      <c r="E785" s="20"/>
      <c r="F785" s="20"/>
      <c r="G785" s="20"/>
      <c r="H785" s="21"/>
      <c r="I785" s="15">
        <f>SUM(N785:AQ785)*8</f>
      </c>
      <c r="J785" s="15">
        <f>I785-H785</f>
      </c>
      <c r="K785" s="16">
        <f>IF(H785&gt;0,I785/H785,0)</f>
      </c>
      <c r="L785" s="17">
        <f>TRIM(IF(AND(H785&gt;0,I785&gt;H785),"Over estimate ","")&amp;IF(AND(G785&gt;0,MAX(N785:AQ785)&gt;G785),"Over max/day",""))</f>
      </c>
      <c r="M785" s="19"/>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c r="AP785" s="22"/>
      <c r="AQ785" s="22"/>
    </row>
    <row r="786" spans="1:43" x14ac:dyDescent="0.25">
      <c r="A786" s="19"/>
      <c r="B786" s="19"/>
      <c r="C786" s="19"/>
      <c r="D786" s="19"/>
      <c r="E786" s="20"/>
      <c r="F786" s="20"/>
      <c r="G786" s="20"/>
      <c r="H786" s="21"/>
      <c r="I786" s="15">
        <f>SUM(N786:AQ786)*8</f>
      </c>
      <c r="J786" s="15">
        <f>I786-H786</f>
      </c>
      <c r="K786" s="16">
        <f>IF(H786&gt;0,I786/H786,0)</f>
      </c>
      <c r="L786" s="17">
        <f>TRIM(IF(AND(H786&gt;0,I786&gt;H786),"Over estimate ","")&amp;IF(AND(G786&gt;0,MAX(N786:AQ786)&gt;G786),"Over max/day",""))</f>
      </c>
      <c r="M786" s="19"/>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row>
    <row r="787" spans="1:43" x14ac:dyDescent="0.25">
      <c r="A787" s="19"/>
      <c r="B787" s="19"/>
      <c r="C787" s="19"/>
      <c r="D787" s="19"/>
      <c r="E787" s="20"/>
      <c r="F787" s="20"/>
      <c r="G787" s="20"/>
      <c r="H787" s="21"/>
      <c r="I787" s="15">
        <f>SUM(N787:AQ787)*8</f>
      </c>
      <c r="J787" s="15">
        <f>I787-H787</f>
      </c>
      <c r="K787" s="16">
        <f>IF(H787&gt;0,I787/H787,0)</f>
      </c>
      <c r="L787" s="17">
        <f>TRIM(IF(AND(H787&gt;0,I787&gt;H787),"Over estimate ","")&amp;IF(AND(G787&gt;0,MAX(N787:AQ787)&gt;G787),"Over max/day",""))</f>
      </c>
      <c r="M787" s="19"/>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c r="AP787" s="22"/>
      <c r="AQ787" s="22"/>
    </row>
    <row r="788" spans="1:43" x14ac:dyDescent="0.25">
      <c r="A788" s="19"/>
      <c r="B788" s="19"/>
      <c r="C788" s="19"/>
      <c r="D788" s="19"/>
      <c r="E788" s="20"/>
      <c r="F788" s="20"/>
      <c r="G788" s="20"/>
      <c r="H788" s="21"/>
      <c r="I788" s="15">
        <f>SUM(N788:AQ788)*8</f>
      </c>
      <c r="J788" s="15">
        <f>I788-H788</f>
      </c>
      <c r="K788" s="16">
        <f>IF(H788&gt;0,I788/H788,0)</f>
      </c>
      <c r="L788" s="17">
        <f>TRIM(IF(AND(H788&gt;0,I788&gt;H788),"Over estimate ","")&amp;IF(AND(G788&gt;0,MAX(N788:AQ788)&gt;G788),"Over max/day",""))</f>
      </c>
      <c r="M788" s="19"/>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c r="AP788" s="22"/>
      <c r="AQ788" s="22"/>
    </row>
    <row r="789" spans="1:43" x14ac:dyDescent="0.25">
      <c r="A789" s="19"/>
      <c r="B789" s="19"/>
      <c r="C789" s="19"/>
      <c r="D789" s="19"/>
      <c r="E789" s="20"/>
      <c r="F789" s="20"/>
      <c r="G789" s="20"/>
      <c r="H789" s="21"/>
      <c r="I789" s="15">
        <f>SUM(N789:AQ789)*8</f>
      </c>
      <c r="J789" s="15">
        <f>I789-H789</f>
      </c>
      <c r="K789" s="16">
        <f>IF(H789&gt;0,I789/H789,0)</f>
      </c>
      <c r="L789" s="17">
        <f>TRIM(IF(AND(H789&gt;0,I789&gt;H789),"Over estimate ","")&amp;IF(AND(G789&gt;0,MAX(N789:AQ789)&gt;G789),"Over max/day",""))</f>
      </c>
      <c r="M789" s="19"/>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c r="AP789" s="22"/>
      <c r="AQ789" s="22"/>
    </row>
    <row r="790" spans="1:43" x14ac:dyDescent="0.25">
      <c r="A790" s="19"/>
      <c r="B790" s="19"/>
      <c r="C790" s="19"/>
      <c r="D790" s="19"/>
      <c r="E790" s="20"/>
      <c r="F790" s="20"/>
      <c r="G790" s="20"/>
      <c r="H790" s="21"/>
      <c r="I790" s="15">
        <f>SUM(N790:AQ790)*8</f>
      </c>
      <c r="J790" s="15">
        <f>I790-H790</f>
      </c>
      <c r="K790" s="16">
        <f>IF(H790&gt;0,I790/H790,0)</f>
      </c>
      <c r="L790" s="17">
        <f>TRIM(IF(AND(H790&gt;0,I790&gt;H790),"Over estimate ","")&amp;IF(AND(G790&gt;0,MAX(N790:AQ790)&gt;G790),"Over max/day",""))</f>
      </c>
      <c r="M790" s="19"/>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c r="AP790" s="22"/>
      <c r="AQ790" s="22"/>
    </row>
    <row r="791" spans="1:43" x14ac:dyDescent="0.25">
      <c r="A791" s="19"/>
      <c r="B791" s="19"/>
      <c r="C791" s="19"/>
      <c r="D791" s="19"/>
      <c r="E791" s="20"/>
      <c r="F791" s="20"/>
      <c r="G791" s="20"/>
      <c r="H791" s="21"/>
      <c r="I791" s="15">
        <f>SUM(N791:AQ791)*8</f>
      </c>
      <c r="J791" s="15">
        <f>I791-H791</f>
      </c>
      <c r="K791" s="16">
        <f>IF(H791&gt;0,I791/H791,0)</f>
      </c>
      <c r="L791" s="17">
        <f>TRIM(IF(AND(H791&gt;0,I791&gt;H791),"Over estimate ","")&amp;IF(AND(G791&gt;0,MAX(N791:AQ791)&gt;G791),"Over max/day",""))</f>
      </c>
      <c r="M791" s="19"/>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c r="AP791" s="22"/>
      <c r="AQ791" s="22"/>
    </row>
    <row r="792" spans="1:43" x14ac:dyDescent="0.25">
      <c r="A792" s="19"/>
      <c r="B792" s="19"/>
      <c r="C792" s="19"/>
      <c r="D792" s="19"/>
      <c r="E792" s="20"/>
      <c r="F792" s="20"/>
      <c r="G792" s="20"/>
      <c r="H792" s="21"/>
      <c r="I792" s="15">
        <f>SUM(N792:AQ792)*8</f>
      </c>
      <c r="J792" s="15">
        <f>I792-H792</f>
      </c>
      <c r="K792" s="16">
        <f>IF(H792&gt;0,I792/H792,0)</f>
      </c>
      <c r="L792" s="17">
        <f>TRIM(IF(AND(H792&gt;0,I792&gt;H792),"Over estimate ","")&amp;IF(AND(G792&gt;0,MAX(N792:AQ792)&gt;G792),"Over max/day",""))</f>
      </c>
      <c r="M792" s="19"/>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c r="AP792" s="22"/>
      <c r="AQ792" s="22"/>
    </row>
    <row r="793" spans="1:43" x14ac:dyDescent="0.25">
      <c r="A793" s="19"/>
      <c r="B793" s="19"/>
      <c r="C793" s="19"/>
      <c r="D793" s="19"/>
      <c r="E793" s="20"/>
      <c r="F793" s="20"/>
      <c r="G793" s="20"/>
      <c r="H793" s="21"/>
      <c r="I793" s="15">
        <f>SUM(N793:AQ793)*8</f>
      </c>
      <c r="J793" s="15">
        <f>I793-H793</f>
      </c>
      <c r="K793" s="16">
        <f>IF(H793&gt;0,I793/H793,0)</f>
      </c>
      <c r="L793" s="17">
        <f>TRIM(IF(AND(H793&gt;0,I793&gt;H793),"Over estimate ","")&amp;IF(AND(G793&gt;0,MAX(N793:AQ793)&gt;G793),"Over max/day",""))</f>
      </c>
      <c r="M793" s="19"/>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c r="AP793" s="22"/>
      <c r="AQ793" s="22"/>
    </row>
    <row r="794" spans="1:43" x14ac:dyDescent="0.25">
      <c r="A794" s="19"/>
      <c r="B794" s="19"/>
      <c r="C794" s="19"/>
      <c r="D794" s="19"/>
      <c r="E794" s="20"/>
      <c r="F794" s="20"/>
      <c r="G794" s="20"/>
      <c r="H794" s="21"/>
      <c r="I794" s="15">
        <f>SUM(N794:AQ794)*8</f>
      </c>
      <c r="J794" s="15">
        <f>I794-H794</f>
      </c>
      <c r="K794" s="16">
        <f>IF(H794&gt;0,I794/H794,0)</f>
      </c>
      <c r="L794" s="17">
        <f>TRIM(IF(AND(H794&gt;0,I794&gt;H794),"Over estimate ","")&amp;IF(AND(G794&gt;0,MAX(N794:AQ794)&gt;G794),"Over max/day",""))</f>
      </c>
      <c r="M794" s="19"/>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c r="AP794" s="22"/>
      <c r="AQ794" s="22"/>
    </row>
    <row r="795" spans="1:43" x14ac:dyDescent="0.25">
      <c r="A795" s="19"/>
      <c r="B795" s="19"/>
      <c r="C795" s="19"/>
      <c r="D795" s="19"/>
      <c r="E795" s="20"/>
      <c r="F795" s="20"/>
      <c r="G795" s="20"/>
      <c r="H795" s="21"/>
      <c r="I795" s="15">
        <f>SUM(N795:AQ795)*8</f>
      </c>
      <c r="J795" s="15">
        <f>I795-H795</f>
      </c>
      <c r="K795" s="16">
        <f>IF(H795&gt;0,I795/H795,0)</f>
      </c>
      <c r="L795" s="17">
        <f>TRIM(IF(AND(H795&gt;0,I795&gt;H795),"Over estimate ","")&amp;IF(AND(G795&gt;0,MAX(N795:AQ795)&gt;G795),"Over max/day",""))</f>
      </c>
      <c r="M795" s="19"/>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c r="AP795" s="22"/>
      <c r="AQ795" s="22"/>
    </row>
    <row r="796" spans="1:43" x14ac:dyDescent="0.25">
      <c r="A796" s="19"/>
      <c r="B796" s="19"/>
      <c r="C796" s="19"/>
      <c r="D796" s="19"/>
      <c r="E796" s="20"/>
      <c r="F796" s="20"/>
      <c r="G796" s="20"/>
      <c r="H796" s="21"/>
      <c r="I796" s="15">
        <f>SUM(N796:AQ796)*8</f>
      </c>
      <c r="J796" s="15">
        <f>I796-H796</f>
      </c>
      <c r="K796" s="16">
        <f>IF(H796&gt;0,I796/H796,0)</f>
      </c>
      <c r="L796" s="17">
        <f>TRIM(IF(AND(H796&gt;0,I796&gt;H796),"Over estimate ","")&amp;IF(AND(G796&gt;0,MAX(N796:AQ796)&gt;G796),"Over max/day",""))</f>
      </c>
      <c r="M796" s="19"/>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c r="AP796" s="22"/>
      <c r="AQ796" s="22"/>
    </row>
    <row r="797" spans="1:43" x14ac:dyDescent="0.25">
      <c r="A797" s="19"/>
      <c r="B797" s="19"/>
      <c r="C797" s="19"/>
      <c r="D797" s="19"/>
      <c r="E797" s="20"/>
      <c r="F797" s="20"/>
      <c r="G797" s="20"/>
      <c r="H797" s="21"/>
      <c r="I797" s="15">
        <f>SUM(N797:AQ797)*8</f>
      </c>
      <c r="J797" s="15">
        <f>I797-H797</f>
      </c>
      <c r="K797" s="16">
        <f>IF(H797&gt;0,I797/H797,0)</f>
      </c>
      <c r="L797" s="17">
        <f>TRIM(IF(AND(H797&gt;0,I797&gt;H797),"Over estimate ","")&amp;IF(AND(G797&gt;0,MAX(N797:AQ797)&gt;G797),"Over max/day",""))</f>
      </c>
      <c r="M797" s="19"/>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c r="AP797" s="22"/>
      <c r="AQ797" s="22"/>
    </row>
    <row r="798" spans="1:43" x14ac:dyDescent="0.25">
      <c r="A798" s="19"/>
      <c r="B798" s="19"/>
      <c r="C798" s="19"/>
      <c r="D798" s="19"/>
      <c r="E798" s="20"/>
      <c r="F798" s="20"/>
      <c r="G798" s="20"/>
      <c r="H798" s="21"/>
      <c r="I798" s="15">
        <f>SUM(N798:AQ798)*8</f>
      </c>
      <c r="J798" s="15">
        <f>I798-H798</f>
      </c>
      <c r="K798" s="16">
        <f>IF(H798&gt;0,I798/H798,0)</f>
      </c>
      <c r="L798" s="17">
        <f>TRIM(IF(AND(H798&gt;0,I798&gt;H798),"Over estimate ","")&amp;IF(AND(G798&gt;0,MAX(N798:AQ798)&gt;G798),"Over max/day",""))</f>
      </c>
      <c r="M798" s="19"/>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c r="AP798" s="22"/>
      <c r="AQ798" s="22"/>
    </row>
    <row r="799" spans="1:43" x14ac:dyDescent="0.25">
      <c r="A799" s="19"/>
      <c r="B799" s="19"/>
      <c r="C799" s="19"/>
      <c r="D799" s="19"/>
      <c r="E799" s="20"/>
      <c r="F799" s="20"/>
      <c r="G799" s="20"/>
      <c r="H799" s="21"/>
      <c r="I799" s="15">
        <f>SUM(N799:AQ799)*8</f>
      </c>
      <c r="J799" s="15">
        <f>I799-H799</f>
      </c>
      <c r="K799" s="16">
        <f>IF(H799&gt;0,I799/H799,0)</f>
      </c>
      <c r="L799" s="17">
        <f>TRIM(IF(AND(H799&gt;0,I799&gt;H799),"Over estimate ","")&amp;IF(AND(G799&gt;0,MAX(N799:AQ799)&gt;G799),"Over max/day",""))</f>
      </c>
      <c r="M799" s="19"/>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c r="AP799" s="22"/>
      <c r="AQ799" s="22"/>
    </row>
    <row r="800" spans="1:43" x14ac:dyDescent="0.25">
      <c r="A800" s="19"/>
      <c r="B800" s="19"/>
      <c r="C800" s="19"/>
      <c r="D800" s="19"/>
      <c r="E800" s="20"/>
      <c r="F800" s="20"/>
      <c r="G800" s="20"/>
      <c r="H800" s="21"/>
      <c r="I800" s="15">
        <f>SUM(N800:AQ800)*8</f>
      </c>
      <c r="J800" s="15">
        <f>I800-H800</f>
      </c>
      <c r="K800" s="16">
        <f>IF(H800&gt;0,I800/H800,0)</f>
      </c>
      <c r="L800" s="17">
        <f>TRIM(IF(AND(H800&gt;0,I800&gt;H800),"Over estimate ","")&amp;IF(AND(G800&gt;0,MAX(N800:AQ800)&gt;G800),"Over max/day",""))</f>
      </c>
      <c r="M800" s="19"/>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c r="AP800" s="22"/>
      <c r="AQ800" s="22"/>
    </row>
    <row r="801" spans="1:43" x14ac:dyDescent="0.25">
      <c r="A801" s="19"/>
      <c r="B801" s="19"/>
      <c r="C801" s="19"/>
      <c r="D801" s="19"/>
      <c r="E801" s="20"/>
      <c r="F801" s="20"/>
      <c r="G801" s="20"/>
      <c r="H801" s="21"/>
      <c r="I801" s="15">
        <f>SUM(N801:AQ801)*8</f>
      </c>
      <c r="J801" s="15">
        <f>I801-H801</f>
      </c>
      <c r="K801" s="16">
        <f>IF(H801&gt;0,I801/H801,0)</f>
      </c>
      <c r="L801" s="17">
        <f>TRIM(IF(AND(H801&gt;0,I801&gt;H801),"Over estimate ","")&amp;IF(AND(G801&gt;0,MAX(N801:AQ801)&gt;G801),"Over max/day",""))</f>
      </c>
      <c r="M801" s="19"/>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c r="AP801" s="22"/>
      <c r="AQ801" s="22"/>
    </row>
    <row r="802" spans="1:43" x14ac:dyDescent="0.25">
      <c r="A802" s="19"/>
      <c r="B802" s="19"/>
      <c r="C802" s="19"/>
      <c r="D802" s="19"/>
      <c r="E802" s="20"/>
      <c r="F802" s="20"/>
      <c r="G802" s="20"/>
      <c r="H802" s="21"/>
      <c r="I802" s="15">
        <f>SUM(N802:AQ802)*8</f>
      </c>
      <c r="J802" s="15">
        <f>I802-H802</f>
      </c>
      <c r="K802" s="16">
        <f>IF(H802&gt;0,I802/H802,0)</f>
      </c>
      <c r="L802" s="17">
        <f>TRIM(IF(AND(H802&gt;0,I802&gt;H802),"Over estimate ","")&amp;IF(AND(G802&gt;0,MAX(N802:AQ802)&gt;G802),"Over max/day",""))</f>
      </c>
      <c r="M802" s="19"/>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c r="AP802" s="22"/>
      <c r="AQ802" s="22"/>
    </row>
    <row r="803" spans="1:43" x14ac:dyDescent="0.25">
      <c r="A803" s="19"/>
      <c r="B803" s="19"/>
      <c r="C803" s="19"/>
      <c r="D803" s="19"/>
      <c r="E803" s="20"/>
      <c r="F803" s="20"/>
      <c r="G803" s="20"/>
      <c r="H803" s="21"/>
      <c r="I803" s="15">
        <f>SUM(N803:AQ803)*8</f>
      </c>
      <c r="J803" s="15">
        <f>I803-H803</f>
      </c>
      <c r="K803" s="16">
        <f>IF(H803&gt;0,I803/H803,0)</f>
      </c>
      <c r="L803" s="17">
        <f>TRIM(IF(AND(H803&gt;0,I803&gt;H803),"Over estimate ","")&amp;IF(AND(G803&gt;0,MAX(N803:AQ803)&gt;G803),"Over max/day",""))</f>
      </c>
      <c r="M803" s="19"/>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c r="AP803" s="22"/>
      <c r="AQ803" s="22"/>
    </row>
    <row r="804" spans="1:43" x14ac:dyDescent="0.25">
      <c r="A804" s="19"/>
      <c r="B804" s="19"/>
      <c r="C804" s="19"/>
      <c r="D804" s="19"/>
      <c r="E804" s="20"/>
      <c r="F804" s="20"/>
      <c r="G804" s="20"/>
      <c r="H804" s="21"/>
      <c r="I804" s="15">
        <f>SUM(N804:AQ804)*8</f>
      </c>
      <c r="J804" s="15">
        <f>I804-H804</f>
      </c>
      <c r="K804" s="16">
        <f>IF(H804&gt;0,I804/H804,0)</f>
      </c>
      <c r="L804" s="17">
        <f>TRIM(IF(AND(H804&gt;0,I804&gt;H804),"Over estimate ","")&amp;IF(AND(G804&gt;0,MAX(N804:AQ804)&gt;G804),"Over max/day",""))</f>
      </c>
      <c r="M804" s="19"/>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c r="AP804" s="22"/>
      <c r="AQ804" s="22"/>
    </row>
    <row r="805" spans="1:43" x14ac:dyDescent="0.25">
      <c r="A805" s="19"/>
      <c r="B805" s="19"/>
      <c r="C805" s="19"/>
      <c r="D805" s="19"/>
      <c r="E805" s="20"/>
      <c r="F805" s="20"/>
      <c r="G805" s="20"/>
      <c r="H805" s="21"/>
      <c r="I805" s="15">
        <f>SUM(N805:AQ805)*8</f>
      </c>
      <c r="J805" s="15">
        <f>I805-H805</f>
      </c>
      <c r="K805" s="16">
        <f>IF(H805&gt;0,I805/H805,0)</f>
      </c>
      <c r="L805" s="17">
        <f>TRIM(IF(AND(H805&gt;0,I805&gt;H805),"Over estimate ","")&amp;IF(AND(G805&gt;0,MAX(N805:AQ805)&gt;G805),"Over max/day",""))</f>
      </c>
      <c r="M805" s="19"/>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c r="AP805" s="22"/>
      <c r="AQ805" s="22"/>
    </row>
    <row r="806" spans="1:43" x14ac:dyDescent="0.25">
      <c r="A806" s="19"/>
      <c r="B806" s="19"/>
      <c r="C806" s="19"/>
      <c r="D806" s="19"/>
      <c r="E806" s="20"/>
      <c r="F806" s="20"/>
      <c r="G806" s="20"/>
      <c r="H806" s="21"/>
      <c r="I806" s="15">
        <f>SUM(N806:AQ806)*8</f>
      </c>
      <c r="J806" s="15">
        <f>I806-H806</f>
      </c>
      <c r="K806" s="16">
        <f>IF(H806&gt;0,I806/H806,0)</f>
      </c>
      <c r="L806" s="17">
        <f>TRIM(IF(AND(H806&gt;0,I806&gt;H806),"Over estimate ","")&amp;IF(AND(G806&gt;0,MAX(N806:AQ806)&gt;G806),"Over max/day",""))</f>
      </c>
      <c r="M806" s="19"/>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c r="AP806" s="22"/>
      <c r="AQ806" s="22"/>
    </row>
    <row r="807" spans="1:43" x14ac:dyDescent="0.25">
      <c r="A807" s="19"/>
      <c r="B807" s="19"/>
      <c r="C807" s="19"/>
      <c r="D807" s="19"/>
      <c r="E807" s="20"/>
      <c r="F807" s="20"/>
      <c r="G807" s="20"/>
      <c r="H807" s="21"/>
      <c r="I807" s="15">
        <f>SUM(N807:AQ807)*8</f>
      </c>
      <c r="J807" s="15">
        <f>I807-H807</f>
      </c>
      <c r="K807" s="16">
        <f>IF(H807&gt;0,I807/H807,0)</f>
      </c>
      <c r="L807" s="17">
        <f>TRIM(IF(AND(H807&gt;0,I807&gt;H807),"Over estimate ","")&amp;IF(AND(G807&gt;0,MAX(N807:AQ807)&gt;G807),"Over max/day",""))</f>
      </c>
      <c r="M807" s="19"/>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c r="AP807" s="22"/>
      <c r="AQ807" s="22"/>
    </row>
    <row r="808" spans="1:43" x14ac:dyDescent="0.25">
      <c r="A808" s="19"/>
      <c r="B808" s="19"/>
      <c r="C808" s="19"/>
      <c r="D808" s="19"/>
      <c r="E808" s="20"/>
      <c r="F808" s="20"/>
      <c r="G808" s="20"/>
      <c r="H808" s="21"/>
      <c r="I808" s="15">
        <f>SUM(N808:AQ808)*8</f>
      </c>
      <c r="J808" s="15">
        <f>I808-H808</f>
      </c>
      <c r="K808" s="16">
        <f>IF(H808&gt;0,I808/H808,0)</f>
      </c>
      <c r="L808" s="17">
        <f>TRIM(IF(AND(H808&gt;0,I808&gt;H808),"Over estimate ","")&amp;IF(AND(G808&gt;0,MAX(N808:AQ808)&gt;G808),"Over max/day",""))</f>
      </c>
      <c r="M808" s="19"/>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c r="AP808" s="22"/>
      <c r="AQ808" s="22"/>
    </row>
    <row r="809" spans="1:43" x14ac:dyDescent="0.25">
      <c r="A809" s="19"/>
      <c r="B809" s="19"/>
      <c r="C809" s="19"/>
      <c r="D809" s="19"/>
      <c r="E809" s="20"/>
      <c r="F809" s="20"/>
      <c r="G809" s="20"/>
      <c r="H809" s="21"/>
      <c r="I809" s="15">
        <f>SUM(N809:AQ809)*8</f>
      </c>
      <c r="J809" s="15">
        <f>I809-H809</f>
      </c>
      <c r="K809" s="16">
        <f>IF(H809&gt;0,I809/H809,0)</f>
      </c>
      <c r="L809" s="17">
        <f>TRIM(IF(AND(H809&gt;0,I809&gt;H809),"Over estimate ","")&amp;IF(AND(G809&gt;0,MAX(N809:AQ809)&gt;G809),"Over max/day",""))</f>
      </c>
      <c r="M809" s="19"/>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c r="AP809" s="22"/>
      <c r="AQ809" s="22"/>
    </row>
    <row r="810" spans="1:43" x14ac:dyDescent="0.25">
      <c r="A810" s="19"/>
      <c r="B810" s="19"/>
      <c r="C810" s="19"/>
      <c r="D810" s="19"/>
      <c r="E810" s="20"/>
      <c r="F810" s="20"/>
      <c r="G810" s="20"/>
      <c r="H810" s="21"/>
      <c r="I810" s="15">
        <f>SUM(N810:AQ810)*8</f>
      </c>
      <c r="J810" s="15">
        <f>I810-H810</f>
      </c>
      <c r="K810" s="16">
        <f>IF(H810&gt;0,I810/H810,0)</f>
      </c>
      <c r="L810" s="17">
        <f>TRIM(IF(AND(H810&gt;0,I810&gt;H810),"Over estimate ","")&amp;IF(AND(G810&gt;0,MAX(N810:AQ810)&gt;G810),"Over max/day",""))</f>
      </c>
      <c r="M810" s="19"/>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c r="AP810" s="22"/>
      <c r="AQ810" s="22"/>
    </row>
    <row r="811" spans="1:43" x14ac:dyDescent="0.25">
      <c r="A811" s="19"/>
      <c r="B811" s="19"/>
      <c r="C811" s="19"/>
      <c r="D811" s="19"/>
      <c r="E811" s="20"/>
      <c r="F811" s="20"/>
      <c r="G811" s="20"/>
      <c r="H811" s="21"/>
      <c r="I811" s="15">
        <f>SUM(N811:AQ811)*8</f>
      </c>
      <c r="J811" s="15">
        <f>I811-H811</f>
      </c>
      <c r="K811" s="16">
        <f>IF(H811&gt;0,I811/H811,0)</f>
      </c>
      <c r="L811" s="17">
        <f>TRIM(IF(AND(H811&gt;0,I811&gt;H811),"Over estimate ","")&amp;IF(AND(G811&gt;0,MAX(N811:AQ811)&gt;G811),"Over max/day",""))</f>
      </c>
      <c r="M811" s="19"/>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c r="AP811" s="22"/>
      <c r="AQ811" s="22"/>
    </row>
    <row r="812" spans="1:43" x14ac:dyDescent="0.25">
      <c r="A812" s="19"/>
      <c r="B812" s="19"/>
      <c r="C812" s="19"/>
      <c r="D812" s="19"/>
      <c r="E812" s="20"/>
      <c r="F812" s="20"/>
      <c r="G812" s="20"/>
      <c r="H812" s="21"/>
      <c r="I812" s="15">
        <f>SUM(N812:AQ812)*8</f>
      </c>
      <c r="J812" s="15">
        <f>I812-H812</f>
      </c>
      <c r="K812" s="16">
        <f>IF(H812&gt;0,I812/H812,0)</f>
      </c>
      <c r="L812" s="17">
        <f>TRIM(IF(AND(H812&gt;0,I812&gt;H812),"Over estimate ","")&amp;IF(AND(G812&gt;0,MAX(N812:AQ812)&gt;G812),"Over max/day",""))</f>
      </c>
      <c r="M812" s="19"/>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c r="AP812" s="22"/>
      <c r="AQ812" s="22"/>
    </row>
    <row r="813" spans="1:43" x14ac:dyDescent="0.25">
      <c r="A813" s="19"/>
      <c r="B813" s="19"/>
      <c r="C813" s="19"/>
      <c r="D813" s="19"/>
      <c r="E813" s="20"/>
      <c r="F813" s="20"/>
      <c r="G813" s="20"/>
      <c r="H813" s="21"/>
      <c r="I813" s="15">
        <f>SUM(N813:AQ813)*8</f>
      </c>
      <c r="J813" s="15">
        <f>I813-H813</f>
      </c>
      <c r="K813" s="16">
        <f>IF(H813&gt;0,I813/H813,0)</f>
      </c>
      <c r="L813" s="17">
        <f>TRIM(IF(AND(H813&gt;0,I813&gt;H813),"Over estimate ","")&amp;IF(AND(G813&gt;0,MAX(N813:AQ813)&gt;G813),"Over max/day",""))</f>
      </c>
      <c r="M813" s="19"/>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c r="AP813" s="22"/>
      <c r="AQ813" s="22"/>
    </row>
    <row r="814" spans="1:43" x14ac:dyDescent="0.25">
      <c r="A814" s="19"/>
      <c r="B814" s="19"/>
      <c r="C814" s="19"/>
      <c r="D814" s="19"/>
      <c r="E814" s="20"/>
      <c r="F814" s="20"/>
      <c r="G814" s="20"/>
      <c r="H814" s="21"/>
      <c r="I814" s="15">
        <f>SUM(N814:AQ814)*8</f>
      </c>
      <c r="J814" s="15">
        <f>I814-H814</f>
      </c>
      <c r="K814" s="16">
        <f>IF(H814&gt;0,I814/H814,0)</f>
      </c>
      <c r="L814" s="17">
        <f>TRIM(IF(AND(H814&gt;0,I814&gt;H814),"Over estimate ","")&amp;IF(AND(G814&gt;0,MAX(N814:AQ814)&gt;G814),"Over max/day",""))</f>
      </c>
      <c r="M814" s="19"/>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c r="AP814" s="22"/>
      <c r="AQ814" s="22"/>
    </row>
    <row r="815" spans="1:43" x14ac:dyDescent="0.25">
      <c r="A815" s="19"/>
      <c r="B815" s="19"/>
      <c r="C815" s="19"/>
      <c r="D815" s="19"/>
      <c r="E815" s="20"/>
      <c r="F815" s="20"/>
      <c r="G815" s="20"/>
      <c r="H815" s="21"/>
      <c r="I815" s="15">
        <f>SUM(N815:AQ815)*8</f>
      </c>
      <c r="J815" s="15">
        <f>I815-H815</f>
      </c>
      <c r="K815" s="16">
        <f>IF(H815&gt;0,I815/H815,0)</f>
      </c>
      <c r="L815" s="17">
        <f>TRIM(IF(AND(H815&gt;0,I815&gt;H815),"Over estimate ","")&amp;IF(AND(G815&gt;0,MAX(N815:AQ815)&gt;G815),"Over max/day",""))</f>
      </c>
      <c r="M815" s="19"/>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c r="AP815" s="22"/>
      <c r="AQ815" s="22"/>
    </row>
    <row r="816" spans="1:43" x14ac:dyDescent="0.25">
      <c r="A816" s="19"/>
      <c r="B816" s="19"/>
      <c r="C816" s="19"/>
      <c r="D816" s="19"/>
      <c r="E816" s="20"/>
      <c r="F816" s="20"/>
      <c r="G816" s="20"/>
      <c r="H816" s="21"/>
      <c r="I816" s="15">
        <f>SUM(N816:AQ816)*8</f>
      </c>
      <c r="J816" s="15">
        <f>I816-H816</f>
      </c>
      <c r="K816" s="16">
        <f>IF(H816&gt;0,I816/H816,0)</f>
      </c>
      <c r="L816" s="17">
        <f>TRIM(IF(AND(H816&gt;0,I816&gt;H816),"Over estimate ","")&amp;IF(AND(G816&gt;0,MAX(N816:AQ816)&gt;G816),"Over max/day",""))</f>
      </c>
      <c r="M816" s="19"/>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c r="AP816" s="22"/>
      <c r="AQ816" s="22"/>
    </row>
    <row r="817" spans="1:43" x14ac:dyDescent="0.25">
      <c r="A817" s="19"/>
      <c r="B817" s="19"/>
      <c r="C817" s="19"/>
      <c r="D817" s="19"/>
      <c r="E817" s="20"/>
      <c r="F817" s="20"/>
      <c r="G817" s="20"/>
      <c r="H817" s="21"/>
      <c r="I817" s="15">
        <f>SUM(N817:AQ817)*8</f>
      </c>
      <c r="J817" s="15">
        <f>I817-H817</f>
      </c>
      <c r="K817" s="16">
        <f>IF(H817&gt;0,I817/H817,0)</f>
      </c>
      <c r="L817" s="17">
        <f>TRIM(IF(AND(H817&gt;0,I817&gt;H817),"Over estimate ","")&amp;IF(AND(G817&gt;0,MAX(N817:AQ817)&gt;G817),"Over max/day",""))</f>
      </c>
      <c r="M817" s="19"/>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c r="AP817" s="22"/>
      <c r="AQ817" s="22"/>
    </row>
    <row r="818" spans="1:43" x14ac:dyDescent="0.25">
      <c r="A818" s="19"/>
      <c r="B818" s="19"/>
      <c r="C818" s="19"/>
      <c r="D818" s="19"/>
      <c r="E818" s="20"/>
      <c r="F818" s="20"/>
      <c r="G818" s="20"/>
      <c r="H818" s="21"/>
      <c r="I818" s="15">
        <f>SUM(N818:AQ818)*8</f>
      </c>
      <c r="J818" s="15">
        <f>I818-H818</f>
      </c>
      <c r="K818" s="16">
        <f>IF(H818&gt;0,I818/H818,0)</f>
      </c>
      <c r="L818" s="17">
        <f>TRIM(IF(AND(H818&gt;0,I818&gt;H818),"Over estimate ","")&amp;IF(AND(G818&gt;0,MAX(N818:AQ818)&gt;G818),"Over max/day",""))</f>
      </c>
      <c r="M818" s="19"/>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c r="AP818" s="22"/>
      <c r="AQ818" s="22"/>
    </row>
    <row r="819" spans="1:43" x14ac:dyDescent="0.25">
      <c r="A819" s="19"/>
      <c r="B819" s="19"/>
      <c r="C819" s="19"/>
      <c r="D819" s="19"/>
      <c r="E819" s="20"/>
      <c r="F819" s="20"/>
      <c r="G819" s="20"/>
      <c r="H819" s="21"/>
      <c r="I819" s="15">
        <f>SUM(N819:AQ819)*8</f>
      </c>
      <c r="J819" s="15">
        <f>I819-H819</f>
      </c>
      <c r="K819" s="16">
        <f>IF(H819&gt;0,I819/H819,0)</f>
      </c>
      <c r="L819" s="17">
        <f>TRIM(IF(AND(H819&gt;0,I819&gt;H819),"Over estimate ","")&amp;IF(AND(G819&gt;0,MAX(N819:AQ819)&gt;G819),"Over max/day",""))</f>
      </c>
      <c r="M819" s="19"/>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c r="AP819" s="22"/>
      <c r="AQ819" s="22"/>
    </row>
    <row r="820" spans="1:43" x14ac:dyDescent="0.25">
      <c r="A820" s="19"/>
      <c r="B820" s="19"/>
      <c r="C820" s="19"/>
      <c r="D820" s="19"/>
      <c r="E820" s="20"/>
      <c r="F820" s="20"/>
      <c r="G820" s="20"/>
      <c r="H820" s="21"/>
      <c r="I820" s="15">
        <f>SUM(N820:AQ820)*8</f>
      </c>
      <c r="J820" s="15">
        <f>I820-H820</f>
      </c>
      <c r="K820" s="16">
        <f>IF(H820&gt;0,I820/H820,0)</f>
      </c>
      <c r="L820" s="17">
        <f>TRIM(IF(AND(H820&gt;0,I820&gt;H820),"Over estimate ","")&amp;IF(AND(G820&gt;0,MAX(N820:AQ820)&gt;G820),"Over max/day",""))</f>
      </c>
      <c r="M820" s="19"/>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c r="AP820" s="22"/>
      <c r="AQ820" s="22"/>
    </row>
    <row r="821" spans="1:43" x14ac:dyDescent="0.25">
      <c r="A821" s="19"/>
      <c r="B821" s="19"/>
      <c r="C821" s="19"/>
      <c r="D821" s="19"/>
      <c r="E821" s="20"/>
      <c r="F821" s="20"/>
      <c r="G821" s="20"/>
      <c r="H821" s="21"/>
      <c r="I821" s="15">
        <f>SUM(N821:AQ821)*8</f>
      </c>
      <c r="J821" s="15">
        <f>I821-H821</f>
      </c>
      <c r="K821" s="16">
        <f>IF(H821&gt;0,I821/H821,0)</f>
      </c>
      <c r="L821" s="17">
        <f>TRIM(IF(AND(H821&gt;0,I821&gt;H821),"Over estimate ","")&amp;IF(AND(G821&gt;0,MAX(N821:AQ821)&gt;G821),"Over max/day",""))</f>
      </c>
      <c r="M821" s="19"/>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c r="AP821" s="22"/>
      <c r="AQ821" s="22"/>
    </row>
    <row r="822" spans="1:43" x14ac:dyDescent="0.25">
      <c r="A822" s="19"/>
      <c r="B822" s="19"/>
      <c r="C822" s="19"/>
      <c r="D822" s="19"/>
      <c r="E822" s="20"/>
      <c r="F822" s="20"/>
      <c r="G822" s="20"/>
      <c r="H822" s="21"/>
      <c r="I822" s="15">
        <f>SUM(N822:AQ822)*8</f>
      </c>
      <c r="J822" s="15">
        <f>I822-H822</f>
      </c>
      <c r="K822" s="16">
        <f>IF(H822&gt;0,I822/H822,0)</f>
      </c>
      <c r="L822" s="17">
        <f>TRIM(IF(AND(H822&gt;0,I822&gt;H822),"Over estimate ","")&amp;IF(AND(G822&gt;0,MAX(N822:AQ822)&gt;G822),"Over max/day",""))</f>
      </c>
      <c r="M822" s="19"/>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c r="AP822" s="22"/>
      <c r="AQ822" s="22"/>
    </row>
    <row r="823" spans="1:43" x14ac:dyDescent="0.25">
      <c r="A823" s="19"/>
      <c r="B823" s="19"/>
      <c r="C823" s="19"/>
      <c r="D823" s="19"/>
      <c r="E823" s="20"/>
      <c r="F823" s="20"/>
      <c r="G823" s="20"/>
      <c r="H823" s="21"/>
      <c r="I823" s="15">
        <f>SUM(N823:AQ823)*8</f>
      </c>
      <c r="J823" s="15">
        <f>I823-H823</f>
      </c>
      <c r="K823" s="16">
        <f>IF(H823&gt;0,I823/H823,0)</f>
      </c>
      <c r="L823" s="17">
        <f>TRIM(IF(AND(H823&gt;0,I823&gt;H823),"Over estimate ","")&amp;IF(AND(G823&gt;0,MAX(N823:AQ823)&gt;G823),"Over max/day",""))</f>
      </c>
      <c r="M823" s="19"/>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c r="AP823" s="22"/>
      <c r="AQ823" s="22"/>
    </row>
    <row r="824" spans="1:43" x14ac:dyDescent="0.25">
      <c r="A824" s="19"/>
      <c r="B824" s="19"/>
      <c r="C824" s="19"/>
      <c r="D824" s="19"/>
      <c r="E824" s="20"/>
      <c r="F824" s="20"/>
      <c r="G824" s="20"/>
      <c r="H824" s="21"/>
      <c r="I824" s="15">
        <f>SUM(N824:AQ824)*8</f>
      </c>
      <c r="J824" s="15">
        <f>I824-H824</f>
      </c>
      <c r="K824" s="16">
        <f>IF(H824&gt;0,I824/H824,0)</f>
      </c>
      <c r="L824" s="17">
        <f>TRIM(IF(AND(H824&gt;0,I824&gt;H824),"Over estimate ","")&amp;IF(AND(G824&gt;0,MAX(N824:AQ824)&gt;G824),"Over max/day",""))</f>
      </c>
      <c r="M824" s="19"/>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c r="AP824" s="22"/>
      <c r="AQ824" s="22"/>
    </row>
    <row r="825" spans="1:43" x14ac:dyDescent="0.25">
      <c r="A825" s="19"/>
      <c r="B825" s="19"/>
      <c r="C825" s="19"/>
      <c r="D825" s="19"/>
      <c r="E825" s="20"/>
      <c r="F825" s="20"/>
      <c r="G825" s="20"/>
      <c r="H825" s="21"/>
      <c r="I825" s="15">
        <f>SUM(N825:AQ825)*8</f>
      </c>
      <c r="J825" s="15">
        <f>I825-H825</f>
      </c>
      <c r="K825" s="16">
        <f>IF(H825&gt;0,I825/H825,0)</f>
      </c>
      <c r="L825" s="17">
        <f>TRIM(IF(AND(H825&gt;0,I825&gt;H825),"Over estimate ","")&amp;IF(AND(G825&gt;0,MAX(N825:AQ825)&gt;G825),"Over max/day",""))</f>
      </c>
      <c r="M825" s="19"/>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c r="AP825" s="22"/>
      <c r="AQ825" s="22"/>
    </row>
    <row r="826" spans="1:43" x14ac:dyDescent="0.25">
      <c r="A826" s="19"/>
      <c r="B826" s="19"/>
      <c r="C826" s="19"/>
      <c r="D826" s="19"/>
      <c r="E826" s="20"/>
      <c r="F826" s="20"/>
      <c r="G826" s="20"/>
      <c r="H826" s="21"/>
      <c r="I826" s="15">
        <f>SUM(N826:AQ826)*8</f>
      </c>
      <c r="J826" s="15">
        <f>I826-H826</f>
      </c>
      <c r="K826" s="16">
        <f>IF(H826&gt;0,I826/H826,0)</f>
      </c>
      <c r="L826" s="17">
        <f>TRIM(IF(AND(H826&gt;0,I826&gt;H826),"Over estimate ","")&amp;IF(AND(G826&gt;0,MAX(N826:AQ826)&gt;G826),"Over max/day",""))</f>
      </c>
      <c r="M826" s="19"/>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c r="AP826" s="22"/>
      <c r="AQ826" s="22"/>
    </row>
    <row r="827" spans="1:43" x14ac:dyDescent="0.25">
      <c r="A827" s="19"/>
      <c r="B827" s="19"/>
      <c r="C827" s="19"/>
      <c r="D827" s="19"/>
      <c r="E827" s="20"/>
      <c r="F827" s="20"/>
      <c r="G827" s="20"/>
      <c r="H827" s="21"/>
      <c r="I827" s="15">
        <f>SUM(N827:AQ827)*8</f>
      </c>
      <c r="J827" s="15">
        <f>I827-H827</f>
      </c>
      <c r="K827" s="16">
        <f>IF(H827&gt;0,I827/H827,0)</f>
      </c>
      <c r="L827" s="17">
        <f>TRIM(IF(AND(H827&gt;0,I827&gt;H827),"Over estimate ","")&amp;IF(AND(G827&gt;0,MAX(N827:AQ827)&gt;G827),"Over max/day",""))</f>
      </c>
      <c r="M827" s="19"/>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c r="AP827" s="22"/>
      <c r="AQ827" s="22"/>
    </row>
    <row r="828" spans="1:43" x14ac:dyDescent="0.25">
      <c r="A828" s="19"/>
      <c r="B828" s="19"/>
      <c r="C828" s="19"/>
      <c r="D828" s="19"/>
      <c r="E828" s="20"/>
      <c r="F828" s="20"/>
      <c r="G828" s="20"/>
      <c r="H828" s="21"/>
      <c r="I828" s="15">
        <f>SUM(N828:AQ828)*8</f>
      </c>
      <c r="J828" s="15">
        <f>I828-H828</f>
      </c>
      <c r="K828" s="16">
        <f>IF(H828&gt;0,I828/H828,0)</f>
      </c>
      <c r="L828" s="17">
        <f>TRIM(IF(AND(H828&gt;0,I828&gt;H828),"Over estimate ","")&amp;IF(AND(G828&gt;0,MAX(N828:AQ828)&gt;G828),"Over max/day",""))</f>
      </c>
      <c r="M828" s="19"/>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c r="AP828" s="22"/>
      <c r="AQ828" s="22"/>
    </row>
    <row r="829" spans="1:43" x14ac:dyDescent="0.25">
      <c r="A829" s="19"/>
      <c r="B829" s="19"/>
      <c r="C829" s="19"/>
      <c r="D829" s="19"/>
      <c r="E829" s="20"/>
      <c r="F829" s="20"/>
      <c r="G829" s="20"/>
      <c r="H829" s="21"/>
      <c r="I829" s="15">
        <f>SUM(N829:AQ829)*8</f>
      </c>
      <c r="J829" s="15">
        <f>I829-H829</f>
      </c>
      <c r="K829" s="16">
        <f>IF(H829&gt;0,I829/H829,0)</f>
      </c>
      <c r="L829" s="17">
        <f>TRIM(IF(AND(H829&gt;0,I829&gt;H829),"Over estimate ","")&amp;IF(AND(G829&gt;0,MAX(N829:AQ829)&gt;G829),"Over max/day",""))</f>
      </c>
      <c r="M829" s="19"/>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c r="AP829" s="22"/>
      <c r="AQ829" s="22"/>
    </row>
    <row r="830" spans="1:43" x14ac:dyDescent="0.25">
      <c r="A830" s="19"/>
      <c r="B830" s="19"/>
      <c r="C830" s="19"/>
      <c r="D830" s="19"/>
      <c r="E830" s="20"/>
      <c r="F830" s="20"/>
      <c r="G830" s="20"/>
      <c r="H830" s="21"/>
      <c r="I830" s="15">
        <f>SUM(N830:AQ830)*8</f>
      </c>
      <c r="J830" s="15">
        <f>I830-H830</f>
      </c>
      <c r="K830" s="16">
        <f>IF(H830&gt;0,I830/H830,0)</f>
      </c>
      <c r="L830" s="17">
        <f>TRIM(IF(AND(H830&gt;0,I830&gt;H830),"Over estimate ","")&amp;IF(AND(G830&gt;0,MAX(N830:AQ830)&gt;G830),"Over max/day",""))</f>
      </c>
      <c r="M830" s="19"/>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c r="AP830" s="22"/>
      <c r="AQ830" s="22"/>
    </row>
    <row r="831" spans="1:43" x14ac:dyDescent="0.25">
      <c r="A831" s="19"/>
      <c r="B831" s="19"/>
      <c r="C831" s="19"/>
      <c r="D831" s="19"/>
      <c r="E831" s="20"/>
      <c r="F831" s="20"/>
      <c r="G831" s="20"/>
      <c r="H831" s="21"/>
      <c r="I831" s="15">
        <f>SUM(N831:AQ831)*8</f>
      </c>
      <c r="J831" s="15">
        <f>I831-H831</f>
      </c>
      <c r="K831" s="16">
        <f>IF(H831&gt;0,I831/H831,0)</f>
      </c>
      <c r="L831" s="17">
        <f>TRIM(IF(AND(H831&gt;0,I831&gt;H831),"Over estimate ","")&amp;IF(AND(G831&gt;0,MAX(N831:AQ831)&gt;G831),"Over max/day",""))</f>
      </c>
      <c r="M831" s="19"/>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c r="AP831" s="22"/>
      <c r="AQ831" s="22"/>
    </row>
    <row r="832" spans="1:43" x14ac:dyDescent="0.25">
      <c r="A832" s="19"/>
      <c r="B832" s="19"/>
      <c r="C832" s="19"/>
      <c r="D832" s="19"/>
      <c r="E832" s="20"/>
      <c r="F832" s="20"/>
      <c r="G832" s="20"/>
      <c r="H832" s="21"/>
      <c r="I832" s="15">
        <f>SUM(N832:AQ832)*8</f>
      </c>
      <c r="J832" s="15">
        <f>I832-H832</f>
      </c>
      <c r="K832" s="16">
        <f>IF(H832&gt;0,I832/H832,0)</f>
      </c>
      <c r="L832" s="17">
        <f>TRIM(IF(AND(H832&gt;0,I832&gt;H832),"Over estimate ","")&amp;IF(AND(G832&gt;0,MAX(N832:AQ832)&gt;G832),"Over max/day",""))</f>
      </c>
      <c r="M832" s="19"/>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c r="AP832" s="22"/>
      <c r="AQ832" s="22"/>
    </row>
    <row r="833" spans="1:43" x14ac:dyDescent="0.25">
      <c r="A833" s="19"/>
      <c r="B833" s="19"/>
      <c r="C833" s="19"/>
      <c r="D833" s="19"/>
      <c r="E833" s="20"/>
      <c r="F833" s="20"/>
      <c r="G833" s="20"/>
      <c r="H833" s="21"/>
      <c r="I833" s="15">
        <f>SUM(N833:AQ833)*8</f>
      </c>
      <c r="J833" s="15">
        <f>I833-H833</f>
      </c>
      <c r="K833" s="16">
        <f>IF(H833&gt;0,I833/H833,0)</f>
      </c>
      <c r="L833" s="17">
        <f>TRIM(IF(AND(H833&gt;0,I833&gt;H833),"Over estimate ","")&amp;IF(AND(G833&gt;0,MAX(N833:AQ833)&gt;G833),"Over max/day",""))</f>
      </c>
      <c r="M833" s="19"/>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c r="AP833" s="22"/>
      <c r="AQ833" s="22"/>
    </row>
    <row r="834" spans="1:43" x14ac:dyDescent="0.25">
      <c r="A834" s="19"/>
      <c r="B834" s="19"/>
      <c r="C834" s="19"/>
      <c r="D834" s="19"/>
      <c r="E834" s="20"/>
      <c r="F834" s="20"/>
      <c r="G834" s="20"/>
      <c r="H834" s="21"/>
      <c r="I834" s="15">
        <f>SUM(N834:AQ834)*8</f>
      </c>
      <c r="J834" s="15">
        <f>I834-H834</f>
      </c>
      <c r="K834" s="16">
        <f>IF(H834&gt;0,I834/H834,0)</f>
      </c>
      <c r="L834" s="17">
        <f>TRIM(IF(AND(H834&gt;0,I834&gt;H834),"Over estimate ","")&amp;IF(AND(G834&gt;0,MAX(N834:AQ834)&gt;G834),"Over max/day",""))</f>
      </c>
      <c r="M834" s="19"/>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c r="AP834" s="22"/>
      <c r="AQ834" s="22"/>
    </row>
    <row r="835" spans="1:43" x14ac:dyDescent="0.25">
      <c r="A835" s="19"/>
      <c r="B835" s="19"/>
      <c r="C835" s="19"/>
      <c r="D835" s="19"/>
      <c r="E835" s="20"/>
      <c r="F835" s="20"/>
      <c r="G835" s="20"/>
      <c r="H835" s="21"/>
      <c r="I835" s="15">
        <f>SUM(N835:AQ835)*8</f>
      </c>
      <c r="J835" s="15">
        <f>I835-H835</f>
      </c>
      <c r="K835" s="16">
        <f>IF(H835&gt;0,I835/H835,0)</f>
      </c>
      <c r="L835" s="17">
        <f>TRIM(IF(AND(H835&gt;0,I835&gt;H835),"Over estimate ","")&amp;IF(AND(G835&gt;0,MAX(N835:AQ835)&gt;G835),"Over max/day",""))</f>
      </c>
      <c r="M835" s="19"/>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c r="AP835" s="22"/>
      <c r="AQ835" s="22"/>
    </row>
    <row r="836" spans="1:43" x14ac:dyDescent="0.25">
      <c r="A836" s="19"/>
      <c r="B836" s="19"/>
      <c r="C836" s="19"/>
      <c r="D836" s="19"/>
      <c r="E836" s="20"/>
      <c r="F836" s="20"/>
      <c r="G836" s="20"/>
      <c r="H836" s="21"/>
      <c r="I836" s="15">
        <f>SUM(N836:AQ836)*8</f>
      </c>
      <c r="J836" s="15">
        <f>I836-H836</f>
      </c>
      <c r="K836" s="16">
        <f>IF(H836&gt;0,I836/H836,0)</f>
      </c>
      <c r="L836" s="17">
        <f>TRIM(IF(AND(H836&gt;0,I836&gt;H836),"Over estimate ","")&amp;IF(AND(G836&gt;0,MAX(N836:AQ836)&gt;G836),"Over max/day",""))</f>
      </c>
      <c r="M836" s="19"/>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c r="AP836" s="22"/>
      <c r="AQ836" s="22"/>
    </row>
    <row r="837" spans="1:43" x14ac:dyDescent="0.25">
      <c r="A837" s="19"/>
      <c r="B837" s="19"/>
      <c r="C837" s="19"/>
      <c r="D837" s="19"/>
      <c r="E837" s="20"/>
      <c r="F837" s="20"/>
      <c r="G837" s="20"/>
      <c r="H837" s="21"/>
      <c r="I837" s="15">
        <f>SUM(N837:AQ837)*8</f>
      </c>
      <c r="J837" s="15">
        <f>I837-H837</f>
      </c>
      <c r="K837" s="16">
        <f>IF(H837&gt;0,I837/H837,0)</f>
      </c>
      <c r="L837" s="17">
        <f>TRIM(IF(AND(H837&gt;0,I837&gt;H837),"Over estimate ","")&amp;IF(AND(G837&gt;0,MAX(N837:AQ837)&gt;G837),"Over max/day",""))</f>
      </c>
      <c r="M837" s="19"/>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c r="AP837" s="22"/>
      <c r="AQ837" s="22"/>
    </row>
    <row r="838" spans="1:43" x14ac:dyDescent="0.25">
      <c r="A838" s="19"/>
      <c r="B838" s="19"/>
      <c r="C838" s="19"/>
      <c r="D838" s="19"/>
      <c r="E838" s="20"/>
      <c r="F838" s="20"/>
      <c r="G838" s="20"/>
      <c r="H838" s="21"/>
      <c r="I838" s="15">
        <f>SUM(N838:AQ838)*8</f>
      </c>
      <c r="J838" s="15">
        <f>I838-H838</f>
      </c>
      <c r="K838" s="16">
        <f>IF(H838&gt;0,I838/H838,0)</f>
      </c>
      <c r="L838" s="17">
        <f>TRIM(IF(AND(H838&gt;0,I838&gt;H838),"Over estimate ","")&amp;IF(AND(G838&gt;0,MAX(N838:AQ838)&gt;G838),"Over max/day",""))</f>
      </c>
      <c r="M838" s="19"/>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c r="AP838" s="22"/>
      <c r="AQ838" s="22"/>
    </row>
    <row r="839" spans="1:43" x14ac:dyDescent="0.25">
      <c r="A839" s="19"/>
      <c r="B839" s="19"/>
      <c r="C839" s="19"/>
      <c r="D839" s="19"/>
      <c r="E839" s="20"/>
      <c r="F839" s="20"/>
      <c r="G839" s="20"/>
      <c r="H839" s="21"/>
      <c r="I839" s="15">
        <f>SUM(N839:AQ839)*8</f>
      </c>
      <c r="J839" s="15">
        <f>I839-H839</f>
      </c>
      <c r="K839" s="16">
        <f>IF(H839&gt;0,I839/H839,0)</f>
      </c>
      <c r="L839" s="17">
        <f>TRIM(IF(AND(H839&gt;0,I839&gt;H839),"Over estimate ","")&amp;IF(AND(G839&gt;0,MAX(N839:AQ839)&gt;G839),"Over max/day",""))</f>
      </c>
      <c r="M839" s="19"/>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c r="AP839" s="22"/>
      <c r="AQ839" s="22"/>
    </row>
    <row r="840" spans="1:43" x14ac:dyDescent="0.25">
      <c r="A840" s="19"/>
      <c r="B840" s="19"/>
      <c r="C840" s="19"/>
      <c r="D840" s="19"/>
      <c r="E840" s="20"/>
      <c r="F840" s="20"/>
      <c r="G840" s="20"/>
      <c r="H840" s="21"/>
      <c r="I840" s="15">
        <f>SUM(N840:AQ840)*8</f>
      </c>
      <c r="J840" s="15">
        <f>I840-H840</f>
      </c>
      <c r="K840" s="16">
        <f>IF(H840&gt;0,I840/H840,0)</f>
      </c>
      <c r="L840" s="17">
        <f>TRIM(IF(AND(H840&gt;0,I840&gt;H840),"Over estimate ","")&amp;IF(AND(G840&gt;0,MAX(N840:AQ840)&gt;G840),"Over max/day",""))</f>
      </c>
      <c r="M840" s="19"/>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c r="AP840" s="22"/>
      <c r="AQ840" s="22"/>
    </row>
    <row r="841" spans="1:43" x14ac:dyDescent="0.25">
      <c r="A841" s="19"/>
      <c r="B841" s="19"/>
      <c r="C841" s="19"/>
      <c r="D841" s="19"/>
      <c r="E841" s="20"/>
      <c r="F841" s="20"/>
      <c r="G841" s="20"/>
      <c r="H841" s="21"/>
      <c r="I841" s="15">
        <f>SUM(N841:AQ841)*8</f>
      </c>
      <c r="J841" s="15">
        <f>I841-H841</f>
      </c>
      <c r="K841" s="16">
        <f>IF(H841&gt;0,I841/H841,0)</f>
      </c>
      <c r="L841" s="17">
        <f>TRIM(IF(AND(H841&gt;0,I841&gt;H841),"Over estimate ","")&amp;IF(AND(G841&gt;0,MAX(N841:AQ841)&gt;G841),"Over max/day",""))</f>
      </c>
      <c r="M841" s="19"/>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c r="AP841" s="22"/>
      <c r="AQ841" s="22"/>
    </row>
    <row r="842" spans="1:43" x14ac:dyDescent="0.25">
      <c r="A842" s="19"/>
      <c r="B842" s="19"/>
      <c r="C842" s="19"/>
      <c r="D842" s="19"/>
      <c r="E842" s="20"/>
      <c r="F842" s="20"/>
      <c r="G842" s="20"/>
      <c r="H842" s="21"/>
      <c r="I842" s="15">
        <f>SUM(N842:AQ842)*8</f>
      </c>
      <c r="J842" s="15">
        <f>I842-H842</f>
      </c>
      <c r="K842" s="16">
        <f>IF(H842&gt;0,I842/H842,0)</f>
      </c>
      <c r="L842" s="17">
        <f>TRIM(IF(AND(H842&gt;0,I842&gt;H842),"Over estimate ","")&amp;IF(AND(G842&gt;0,MAX(N842:AQ842)&gt;G842),"Over max/day",""))</f>
      </c>
      <c r="M842" s="19"/>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c r="AP842" s="22"/>
      <c r="AQ842" s="22"/>
    </row>
    <row r="843" spans="1:43" x14ac:dyDescent="0.25">
      <c r="A843" s="19"/>
      <c r="B843" s="19"/>
      <c r="C843" s="19"/>
      <c r="D843" s="19"/>
      <c r="E843" s="20"/>
      <c r="F843" s="20"/>
      <c r="G843" s="20"/>
      <c r="H843" s="21"/>
      <c r="I843" s="15">
        <f>SUM(N843:AQ843)*8</f>
      </c>
      <c r="J843" s="15">
        <f>I843-H843</f>
      </c>
      <c r="K843" s="16">
        <f>IF(H843&gt;0,I843/H843,0)</f>
      </c>
      <c r="L843" s="17">
        <f>TRIM(IF(AND(H843&gt;0,I843&gt;H843),"Over estimate ","")&amp;IF(AND(G843&gt;0,MAX(N843:AQ843)&gt;G843),"Over max/day",""))</f>
      </c>
      <c r="M843" s="19"/>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c r="AP843" s="22"/>
      <c r="AQ843" s="22"/>
    </row>
    <row r="844" spans="1:43" x14ac:dyDescent="0.25">
      <c r="A844" s="19"/>
      <c r="B844" s="19"/>
      <c r="C844" s="19"/>
      <c r="D844" s="19"/>
      <c r="E844" s="20"/>
      <c r="F844" s="20"/>
      <c r="G844" s="20"/>
      <c r="H844" s="21"/>
      <c r="I844" s="15">
        <f>SUM(N844:AQ844)*8</f>
      </c>
      <c r="J844" s="15">
        <f>I844-H844</f>
      </c>
      <c r="K844" s="16">
        <f>IF(H844&gt;0,I844/H844,0)</f>
      </c>
      <c r="L844" s="17">
        <f>TRIM(IF(AND(H844&gt;0,I844&gt;H844),"Over estimate ","")&amp;IF(AND(G844&gt;0,MAX(N844:AQ844)&gt;G844),"Over max/day",""))</f>
      </c>
      <c r="M844" s="19"/>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c r="AP844" s="22"/>
      <c r="AQ844" s="22"/>
    </row>
    <row r="845" spans="1:43" x14ac:dyDescent="0.25">
      <c r="A845" s="19"/>
      <c r="B845" s="19"/>
      <c r="C845" s="19"/>
      <c r="D845" s="19"/>
      <c r="E845" s="20"/>
      <c r="F845" s="20"/>
      <c r="G845" s="20"/>
      <c r="H845" s="21"/>
      <c r="I845" s="15">
        <f>SUM(N845:AQ845)*8</f>
      </c>
      <c r="J845" s="15">
        <f>I845-H845</f>
      </c>
      <c r="K845" s="16">
        <f>IF(H845&gt;0,I845/H845,0)</f>
      </c>
      <c r="L845" s="17">
        <f>TRIM(IF(AND(H845&gt;0,I845&gt;H845),"Over estimate ","")&amp;IF(AND(G845&gt;0,MAX(N845:AQ845)&gt;G845),"Over max/day",""))</f>
      </c>
      <c r="M845" s="19"/>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c r="AP845" s="22"/>
      <c r="AQ845" s="22"/>
    </row>
    <row r="846" spans="1:43" x14ac:dyDescent="0.25">
      <c r="A846" s="19"/>
      <c r="B846" s="19"/>
      <c r="C846" s="19"/>
      <c r="D846" s="19"/>
      <c r="E846" s="20"/>
      <c r="F846" s="20"/>
      <c r="G846" s="20"/>
      <c r="H846" s="21"/>
      <c r="I846" s="15">
        <f>SUM(N846:AQ846)*8</f>
      </c>
      <c r="J846" s="15">
        <f>I846-H846</f>
      </c>
      <c r="K846" s="16">
        <f>IF(H846&gt;0,I846/H846,0)</f>
      </c>
      <c r="L846" s="17">
        <f>TRIM(IF(AND(H846&gt;0,I846&gt;H846),"Over estimate ","")&amp;IF(AND(G846&gt;0,MAX(N846:AQ846)&gt;G846),"Over max/day",""))</f>
      </c>
      <c r="M846" s="19"/>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c r="AP846" s="22"/>
      <c r="AQ846" s="22"/>
    </row>
    <row r="847" spans="1:43" x14ac:dyDescent="0.25">
      <c r="A847" s="19"/>
      <c r="B847" s="19"/>
      <c r="C847" s="19"/>
      <c r="D847" s="19"/>
      <c r="E847" s="20"/>
      <c r="F847" s="20"/>
      <c r="G847" s="20"/>
      <c r="H847" s="21"/>
      <c r="I847" s="15">
        <f>SUM(N847:AQ847)*8</f>
      </c>
      <c r="J847" s="15">
        <f>I847-H847</f>
      </c>
      <c r="K847" s="16">
        <f>IF(H847&gt;0,I847/H847,0)</f>
      </c>
      <c r="L847" s="17">
        <f>TRIM(IF(AND(H847&gt;0,I847&gt;H847),"Over estimate ","")&amp;IF(AND(G847&gt;0,MAX(N847:AQ847)&gt;G847),"Over max/day",""))</f>
      </c>
      <c r="M847" s="19"/>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c r="AP847" s="22"/>
      <c r="AQ847" s="22"/>
    </row>
    <row r="848" spans="1:43" x14ac:dyDescent="0.25">
      <c r="A848" s="19"/>
      <c r="B848" s="19"/>
      <c r="C848" s="19"/>
      <c r="D848" s="19"/>
      <c r="E848" s="20"/>
      <c r="F848" s="20"/>
      <c r="G848" s="20"/>
      <c r="H848" s="21"/>
      <c r="I848" s="15">
        <f>SUM(N848:AQ848)*8</f>
      </c>
      <c r="J848" s="15">
        <f>I848-H848</f>
      </c>
      <c r="K848" s="16">
        <f>IF(H848&gt;0,I848/H848,0)</f>
      </c>
      <c r="L848" s="17">
        <f>TRIM(IF(AND(H848&gt;0,I848&gt;H848),"Over estimate ","")&amp;IF(AND(G848&gt;0,MAX(N848:AQ848)&gt;G848),"Over max/day",""))</f>
      </c>
      <c r="M848" s="19"/>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c r="AP848" s="22"/>
      <c r="AQ848" s="22"/>
    </row>
    <row r="849" spans="1:43" x14ac:dyDescent="0.25">
      <c r="A849" s="19"/>
      <c r="B849" s="19"/>
      <c r="C849" s="19"/>
      <c r="D849" s="19"/>
      <c r="E849" s="20"/>
      <c r="F849" s="20"/>
      <c r="G849" s="20"/>
      <c r="H849" s="21"/>
      <c r="I849" s="15">
        <f>SUM(N849:AQ849)*8</f>
      </c>
      <c r="J849" s="15">
        <f>I849-H849</f>
      </c>
      <c r="K849" s="16">
        <f>IF(H849&gt;0,I849/H849,0)</f>
      </c>
      <c r="L849" s="17">
        <f>TRIM(IF(AND(H849&gt;0,I849&gt;H849),"Over estimate ","")&amp;IF(AND(G849&gt;0,MAX(N849:AQ849)&gt;G849),"Over max/day",""))</f>
      </c>
      <c r="M849" s="19"/>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c r="AP849" s="22"/>
      <c r="AQ849" s="22"/>
    </row>
    <row r="850" spans="1:43" x14ac:dyDescent="0.25">
      <c r="A850" s="19"/>
      <c r="B850" s="19"/>
      <c r="C850" s="19"/>
      <c r="D850" s="19"/>
      <c r="E850" s="20"/>
      <c r="F850" s="20"/>
      <c r="G850" s="20"/>
      <c r="H850" s="21"/>
      <c r="I850" s="15">
        <f>SUM(N850:AQ850)*8</f>
      </c>
      <c r="J850" s="15">
        <f>I850-H850</f>
      </c>
      <c r="K850" s="16">
        <f>IF(H850&gt;0,I850/H850,0)</f>
      </c>
      <c r="L850" s="17">
        <f>TRIM(IF(AND(H850&gt;0,I850&gt;H850),"Over estimate ","")&amp;IF(AND(G850&gt;0,MAX(N850:AQ850)&gt;G850),"Over max/day",""))</f>
      </c>
      <c r="M850" s="19"/>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c r="AP850" s="22"/>
      <c r="AQ850" s="22"/>
    </row>
    <row r="851" spans="1:43" x14ac:dyDescent="0.25">
      <c r="A851" s="19"/>
      <c r="B851" s="19"/>
      <c r="C851" s="19"/>
      <c r="D851" s="19"/>
      <c r="E851" s="20"/>
      <c r="F851" s="20"/>
      <c r="G851" s="20"/>
      <c r="H851" s="21"/>
      <c r="I851" s="15">
        <f>SUM(N851:AQ851)*8</f>
      </c>
      <c r="J851" s="15">
        <f>I851-H851</f>
      </c>
      <c r="K851" s="16">
        <f>IF(H851&gt;0,I851/H851,0)</f>
      </c>
      <c r="L851" s="17">
        <f>TRIM(IF(AND(H851&gt;0,I851&gt;H851),"Over estimate ","")&amp;IF(AND(G851&gt;0,MAX(N851:AQ851)&gt;G851),"Over max/day",""))</f>
      </c>
      <c r="M851" s="19"/>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c r="AP851" s="22"/>
      <c r="AQ851" s="22"/>
    </row>
    <row r="852" spans="1:43" x14ac:dyDescent="0.25">
      <c r="A852" s="19"/>
      <c r="B852" s="19"/>
      <c r="C852" s="19"/>
      <c r="D852" s="19"/>
      <c r="E852" s="20"/>
      <c r="F852" s="20"/>
      <c r="G852" s="20"/>
      <c r="H852" s="21"/>
      <c r="I852" s="15">
        <f>SUM(N852:AQ852)*8</f>
      </c>
      <c r="J852" s="15">
        <f>I852-H852</f>
      </c>
      <c r="K852" s="16">
        <f>IF(H852&gt;0,I852/H852,0)</f>
      </c>
      <c r="L852" s="17">
        <f>TRIM(IF(AND(H852&gt;0,I852&gt;H852),"Over estimate ","")&amp;IF(AND(G852&gt;0,MAX(N852:AQ852)&gt;G852),"Over max/day",""))</f>
      </c>
      <c r="M852" s="19"/>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c r="AP852" s="22"/>
      <c r="AQ852" s="22"/>
    </row>
    <row r="853" spans="1:43" x14ac:dyDescent="0.25">
      <c r="A853" s="19"/>
      <c r="B853" s="19"/>
      <c r="C853" s="19"/>
      <c r="D853" s="19"/>
      <c r="E853" s="20"/>
      <c r="F853" s="20"/>
      <c r="G853" s="20"/>
      <c r="H853" s="21"/>
      <c r="I853" s="15">
        <f>SUM(N853:AQ853)*8</f>
      </c>
      <c r="J853" s="15">
        <f>I853-H853</f>
      </c>
      <c r="K853" s="16">
        <f>IF(H853&gt;0,I853/H853,0)</f>
      </c>
      <c r="L853" s="17">
        <f>TRIM(IF(AND(H853&gt;0,I853&gt;H853),"Over estimate ","")&amp;IF(AND(G853&gt;0,MAX(N853:AQ853)&gt;G853),"Over max/day",""))</f>
      </c>
      <c r="M853" s="19"/>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c r="AP853" s="22"/>
      <c r="AQ853" s="22"/>
    </row>
    <row r="854" spans="1:43" x14ac:dyDescent="0.25">
      <c r="A854" s="19"/>
      <c r="B854" s="19"/>
      <c r="C854" s="19"/>
      <c r="D854" s="19"/>
      <c r="E854" s="20"/>
      <c r="F854" s="20"/>
      <c r="G854" s="20"/>
      <c r="H854" s="21"/>
      <c r="I854" s="15">
        <f>SUM(N854:AQ854)*8</f>
      </c>
      <c r="J854" s="15">
        <f>I854-H854</f>
      </c>
      <c r="K854" s="16">
        <f>IF(H854&gt;0,I854/H854,0)</f>
      </c>
      <c r="L854" s="17">
        <f>TRIM(IF(AND(H854&gt;0,I854&gt;H854),"Over estimate ","")&amp;IF(AND(G854&gt;0,MAX(N854:AQ854)&gt;G854),"Over max/day",""))</f>
      </c>
      <c r="M854" s="19"/>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c r="AP854" s="22"/>
      <c r="AQ854" s="22"/>
    </row>
    <row r="855" spans="1:43" x14ac:dyDescent="0.25">
      <c r="A855" s="19"/>
      <c r="B855" s="19"/>
      <c r="C855" s="19"/>
      <c r="D855" s="19"/>
      <c r="E855" s="20"/>
      <c r="F855" s="20"/>
      <c r="G855" s="20"/>
      <c r="H855" s="21"/>
      <c r="I855" s="15">
        <f>SUM(N855:AQ855)*8</f>
      </c>
      <c r="J855" s="15">
        <f>I855-H855</f>
      </c>
      <c r="K855" s="16">
        <f>IF(H855&gt;0,I855/H855,0)</f>
      </c>
      <c r="L855" s="17">
        <f>TRIM(IF(AND(H855&gt;0,I855&gt;H855),"Over estimate ","")&amp;IF(AND(G855&gt;0,MAX(N855:AQ855)&gt;G855),"Over max/day",""))</f>
      </c>
      <c r="M855" s="19"/>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c r="AP855" s="22"/>
      <c r="AQ855" s="22"/>
    </row>
    <row r="856" spans="1:43" x14ac:dyDescent="0.25">
      <c r="A856" s="19"/>
      <c r="B856" s="19"/>
      <c r="C856" s="19"/>
      <c r="D856" s="19"/>
      <c r="E856" s="20"/>
      <c r="F856" s="20"/>
      <c r="G856" s="20"/>
      <c r="H856" s="21"/>
      <c r="I856" s="15">
        <f>SUM(N856:AQ856)*8</f>
      </c>
      <c r="J856" s="15">
        <f>I856-H856</f>
      </c>
      <c r="K856" s="16">
        <f>IF(H856&gt;0,I856/H856,0)</f>
      </c>
      <c r="L856" s="17">
        <f>TRIM(IF(AND(H856&gt;0,I856&gt;H856),"Over estimate ","")&amp;IF(AND(G856&gt;0,MAX(N856:AQ856)&gt;G856),"Over max/day",""))</f>
      </c>
      <c r="M856" s="19"/>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c r="AP856" s="22"/>
      <c r="AQ856" s="22"/>
    </row>
    <row r="857" spans="1:43" x14ac:dyDescent="0.25">
      <c r="A857" s="19"/>
      <c r="B857" s="19"/>
      <c r="C857" s="19"/>
      <c r="D857" s="19"/>
      <c r="E857" s="20"/>
      <c r="F857" s="20"/>
      <c r="G857" s="20"/>
      <c r="H857" s="21"/>
      <c r="I857" s="15">
        <f>SUM(N857:AQ857)*8</f>
      </c>
      <c r="J857" s="15">
        <f>I857-H857</f>
      </c>
      <c r="K857" s="16">
        <f>IF(H857&gt;0,I857/H857,0)</f>
      </c>
      <c r="L857" s="17">
        <f>TRIM(IF(AND(H857&gt;0,I857&gt;H857),"Over estimate ","")&amp;IF(AND(G857&gt;0,MAX(N857:AQ857)&gt;G857),"Over max/day",""))</f>
      </c>
      <c r="M857" s="19"/>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c r="AP857" s="22"/>
      <c r="AQ857" s="22"/>
    </row>
    <row r="858" spans="1:43" x14ac:dyDescent="0.25">
      <c r="A858" s="19"/>
      <c r="B858" s="19"/>
      <c r="C858" s="19"/>
      <c r="D858" s="19"/>
      <c r="E858" s="20"/>
      <c r="F858" s="20"/>
      <c r="G858" s="20"/>
      <c r="H858" s="21"/>
      <c r="I858" s="15">
        <f>SUM(N858:AQ858)*8</f>
      </c>
      <c r="J858" s="15">
        <f>I858-H858</f>
      </c>
      <c r="K858" s="16">
        <f>IF(H858&gt;0,I858/H858,0)</f>
      </c>
      <c r="L858" s="17">
        <f>TRIM(IF(AND(H858&gt;0,I858&gt;H858),"Over estimate ","")&amp;IF(AND(G858&gt;0,MAX(N858:AQ858)&gt;G858),"Over max/day",""))</f>
      </c>
      <c r="M858" s="19"/>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c r="AP858" s="22"/>
      <c r="AQ858" s="22"/>
    </row>
    <row r="859" spans="1:43" x14ac:dyDescent="0.25">
      <c r="A859" s="19"/>
      <c r="B859" s="19"/>
      <c r="C859" s="19"/>
      <c r="D859" s="19"/>
      <c r="E859" s="20"/>
      <c r="F859" s="20"/>
      <c r="G859" s="20"/>
      <c r="H859" s="21"/>
      <c r="I859" s="15">
        <f>SUM(N859:AQ859)*8</f>
      </c>
      <c r="J859" s="15">
        <f>I859-H859</f>
      </c>
      <c r="K859" s="16">
        <f>IF(H859&gt;0,I859/H859,0)</f>
      </c>
      <c r="L859" s="17">
        <f>TRIM(IF(AND(H859&gt;0,I859&gt;H859),"Over estimate ","")&amp;IF(AND(G859&gt;0,MAX(N859:AQ859)&gt;G859),"Over max/day",""))</f>
      </c>
      <c r="M859" s="19"/>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c r="AP859" s="22"/>
      <c r="AQ859" s="22"/>
    </row>
    <row r="860" spans="1:43" x14ac:dyDescent="0.25">
      <c r="A860" s="19"/>
      <c r="B860" s="19"/>
      <c r="C860" s="19"/>
      <c r="D860" s="19"/>
      <c r="E860" s="20"/>
      <c r="F860" s="20"/>
      <c r="G860" s="20"/>
      <c r="H860" s="21"/>
      <c r="I860" s="15">
        <f>SUM(N860:AQ860)*8</f>
      </c>
      <c r="J860" s="15">
        <f>I860-H860</f>
      </c>
      <c r="K860" s="16">
        <f>IF(H860&gt;0,I860/H860,0)</f>
      </c>
      <c r="L860" s="17">
        <f>TRIM(IF(AND(H860&gt;0,I860&gt;H860),"Over estimate ","")&amp;IF(AND(G860&gt;0,MAX(N860:AQ860)&gt;G860),"Over max/day",""))</f>
      </c>
      <c r="M860" s="19"/>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c r="AP860" s="22"/>
      <c r="AQ860" s="22"/>
    </row>
    <row r="861" spans="1:43" x14ac:dyDescent="0.25">
      <c r="A861" s="19"/>
      <c r="B861" s="19"/>
      <c r="C861" s="19"/>
      <c r="D861" s="19"/>
      <c r="E861" s="20"/>
      <c r="F861" s="20"/>
      <c r="G861" s="20"/>
      <c r="H861" s="21"/>
      <c r="I861" s="15">
        <f>SUM(N861:AQ861)*8</f>
      </c>
      <c r="J861" s="15">
        <f>I861-H861</f>
      </c>
      <c r="K861" s="16">
        <f>IF(H861&gt;0,I861/H861,0)</f>
      </c>
      <c r="L861" s="17">
        <f>TRIM(IF(AND(H861&gt;0,I861&gt;H861),"Over estimate ","")&amp;IF(AND(G861&gt;0,MAX(N861:AQ861)&gt;G861),"Over max/day",""))</f>
      </c>
      <c r="M861" s="19"/>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c r="AP861" s="22"/>
      <c r="AQ861" s="22"/>
    </row>
    <row r="862" spans="1:43" x14ac:dyDescent="0.25">
      <c r="A862" s="19"/>
      <c r="B862" s="19"/>
      <c r="C862" s="19"/>
      <c r="D862" s="19"/>
      <c r="E862" s="20"/>
      <c r="F862" s="20"/>
      <c r="G862" s="20"/>
      <c r="H862" s="21"/>
      <c r="I862" s="15">
        <f>SUM(N862:AQ862)*8</f>
      </c>
      <c r="J862" s="15">
        <f>I862-H862</f>
      </c>
      <c r="K862" s="16">
        <f>IF(H862&gt;0,I862/H862,0)</f>
      </c>
      <c r="L862" s="17">
        <f>TRIM(IF(AND(H862&gt;0,I862&gt;H862),"Over estimate ","")&amp;IF(AND(G862&gt;0,MAX(N862:AQ862)&gt;G862),"Over max/day",""))</f>
      </c>
      <c r="M862" s="19"/>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c r="AP862" s="22"/>
      <c r="AQ862" s="22"/>
    </row>
    <row r="863" spans="1:43" x14ac:dyDescent="0.25">
      <c r="A863" s="19"/>
      <c r="B863" s="19"/>
      <c r="C863" s="19"/>
      <c r="D863" s="19"/>
      <c r="E863" s="20"/>
      <c r="F863" s="20"/>
      <c r="G863" s="20"/>
      <c r="H863" s="21"/>
      <c r="I863" s="15">
        <f>SUM(N863:AQ863)*8</f>
      </c>
      <c r="J863" s="15">
        <f>I863-H863</f>
      </c>
      <c r="K863" s="16">
        <f>IF(H863&gt;0,I863/H863,0)</f>
      </c>
      <c r="L863" s="17">
        <f>TRIM(IF(AND(H863&gt;0,I863&gt;H863),"Over estimate ","")&amp;IF(AND(G863&gt;0,MAX(N863:AQ863)&gt;G863),"Over max/day",""))</f>
      </c>
      <c r="M863" s="19"/>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c r="AP863" s="22"/>
      <c r="AQ863" s="22"/>
    </row>
    <row r="864" spans="1:43" x14ac:dyDescent="0.25">
      <c r="A864" s="19"/>
      <c r="B864" s="19"/>
      <c r="C864" s="19"/>
      <c r="D864" s="19"/>
      <c r="E864" s="20"/>
      <c r="F864" s="20"/>
      <c r="G864" s="20"/>
      <c r="H864" s="21"/>
      <c r="I864" s="15">
        <f>SUM(N864:AQ864)*8</f>
      </c>
      <c r="J864" s="15">
        <f>I864-H864</f>
      </c>
      <c r="K864" s="16">
        <f>IF(H864&gt;0,I864/H864,0)</f>
      </c>
      <c r="L864" s="17">
        <f>TRIM(IF(AND(H864&gt;0,I864&gt;H864),"Over estimate ","")&amp;IF(AND(G864&gt;0,MAX(N864:AQ864)&gt;G864),"Over max/day",""))</f>
      </c>
      <c r="M864" s="19"/>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c r="AP864" s="22"/>
      <c r="AQ864" s="22"/>
    </row>
    <row r="865" spans="1:43" x14ac:dyDescent="0.25">
      <c r="A865" s="19"/>
      <c r="B865" s="19"/>
      <c r="C865" s="19"/>
      <c r="D865" s="19"/>
      <c r="E865" s="20"/>
      <c r="F865" s="20"/>
      <c r="G865" s="20"/>
      <c r="H865" s="21"/>
      <c r="I865" s="15">
        <f>SUM(N865:AQ865)*8</f>
      </c>
      <c r="J865" s="15">
        <f>I865-H865</f>
      </c>
      <c r="K865" s="16">
        <f>IF(H865&gt;0,I865/H865,0)</f>
      </c>
      <c r="L865" s="17">
        <f>TRIM(IF(AND(H865&gt;0,I865&gt;H865),"Over estimate ","")&amp;IF(AND(G865&gt;0,MAX(N865:AQ865)&gt;G865),"Over max/day",""))</f>
      </c>
      <c r="M865" s="19"/>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c r="AP865" s="22"/>
      <c r="AQ865" s="22"/>
    </row>
    <row r="866" spans="1:43" x14ac:dyDescent="0.25">
      <c r="A866" s="19"/>
      <c r="B866" s="19"/>
      <c r="C866" s="19"/>
      <c r="D866" s="19"/>
      <c r="E866" s="20"/>
      <c r="F866" s="20"/>
      <c r="G866" s="20"/>
      <c r="H866" s="21"/>
      <c r="I866" s="15">
        <f>SUM(N866:AQ866)*8</f>
      </c>
      <c r="J866" s="15">
        <f>I866-H866</f>
      </c>
      <c r="K866" s="16">
        <f>IF(H866&gt;0,I866/H866,0)</f>
      </c>
      <c r="L866" s="17">
        <f>TRIM(IF(AND(H866&gt;0,I866&gt;H866),"Over estimate ","")&amp;IF(AND(G866&gt;0,MAX(N866:AQ866)&gt;G866),"Over max/day",""))</f>
      </c>
      <c r="M866" s="19"/>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c r="AP866" s="22"/>
      <c r="AQ866" s="22"/>
    </row>
    <row r="867" spans="1:43" x14ac:dyDescent="0.25">
      <c r="A867" s="19"/>
      <c r="B867" s="19"/>
      <c r="C867" s="19"/>
      <c r="D867" s="19"/>
      <c r="E867" s="20"/>
      <c r="F867" s="20"/>
      <c r="G867" s="20"/>
      <c r="H867" s="21"/>
      <c r="I867" s="15">
        <f>SUM(N867:AQ867)*8</f>
      </c>
      <c r="J867" s="15">
        <f>I867-H867</f>
      </c>
      <c r="K867" s="16">
        <f>IF(H867&gt;0,I867/H867,0)</f>
      </c>
      <c r="L867" s="17">
        <f>TRIM(IF(AND(H867&gt;0,I867&gt;H867),"Over estimate ","")&amp;IF(AND(G867&gt;0,MAX(N867:AQ867)&gt;G867),"Over max/day",""))</f>
      </c>
      <c r="M867" s="19"/>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c r="AP867" s="22"/>
      <c r="AQ867" s="22"/>
    </row>
    <row r="868" spans="1:43" x14ac:dyDescent="0.25">
      <c r="A868" s="19"/>
      <c r="B868" s="19"/>
      <c r="C868" s="19"/>
      <c r="D868" s="19"/>
      <c r="E868" s="20"/>
      <c r="F868" s="20"/>
      <c r="G868" s="20"/>
      <c r="H868" s="21"/>
      <c r="I868" s="15">
        <f>SUM(N868:AQ868)*8</f>
      </c>
      <c r="J868" s="15">
        <f>I868-H868</f>
      </c>
      <c r="K868" s="16">
        <f>IF(H868&gt;0,I868/H868,0)</f>
      </c>
      <c r="L868" s="17">
        <f>TRIM(IF(AND(H868&gt;0,I868&gt;H868),"Over estimate ","")&amp;IF(AND(G868&gt;0,MAX(N868:AQ868)&gt;G868),"Over max/day",""))</f>
      </c>
      <c r="M868" s="19"/>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row>
    <row r="869" spans="1:43" x14ac:dyDescent="0.25">
      <c r="A869" s="19"/>
      <c r="B869" s="19"/>
      <c r="C869" s="19"/>
      <c r="D869" s="19"/>
      <c r="E869" s="20"/>
      <c r="F869" s="20"/>
      <c r="G869" s="20"/>
      <c r="H869" s="21"/>
      <c r="I869" s="15">
        <f>SUM(N869:AQ869)*8</f>
      </c>
      <c r="J869" s="15">
        <f>I869-H869</f>
      </c>
      <c r="K869" s="16">
        <f>IF(H869&gt;0,I869/H869,0)</f>
      </c>
      <c r="L869" s="17">
        <f>TRIM(IF(AND(H869&gt;0,I869&gt;H869),"Over estimate ","")&amp;IF(AND(G869&gt;0,MAX(N869:AQ869)&gt;G869),"Over max/day",""))</f>
      </c>
      <c r="M869" s="19"/>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row>
    <row r="870" spans="1:43" x14ac:dyDescent="0.25">
      <c r="A870" s="19"/>
      <c r="B870" s="19"/>
      <c r="C870" s="19"/>
      <c r="D870" s="19"/>
      <c r="E870" s="20"/>
      <c r="F870" s="20"/>
      <c r="G870" s="20"/>
      <c r="H870" s="21"/>
      <c r="I870" s="15">
        <f>SUM(N870:AQ870)*8</f>
      </c>
      <c r="J870" s="15">
        <f>I870-H870</f>
      </c>
      <c r="K870" s="16">
        <f>IF(H870&gt;0,I870/H870,0)</f>
      </c>
      <c r="L870" s="17">
        <f>TRIM(IF(AND(H870&gt;0,I870&gt;H870),"Over estimate ","")&amp;IF(AND(G870&gt;0,MAX(N870:AQ870)&gt;G870),"Over max/day",""))</f>
      </c>
      <c r="M870" s="19"/>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row>
    <row r="871" spans="1:43" x14ac:dyDescent="0.25">
      <c r="A871" s="19"/>
      <c r="B871" s="19"/>
      <c r="C871" s="19"/>
      <c r="D871" s="19"/>
      <c r="E871" s="20"/>
      <c r="F871" s="20"/>
      <c r="G871" s="20"/>
      <c r="H871" s="21"/>
      <c r="I871" s="15">
        <f>SUM(N871:AQ871)*8</f>
      </c>
      <c r="J871" s="15">
        <f>I871-H871</f>
      </c>
      <c r="K871" s="16">
        <f>IF(H871&gt;0,I871/H871,0)</f>
      </c>
      <c r="L871" s="17">
        <f>TRIM(IF(AND(H871&gt;0,I871&gt;H871),"Over estimate ","")&amp;IF(AND(G871&gt;0,MAX(N871:AQ871)&gt;G871),"Over max/day",""))</f>
      </c>
      <c r="M871" s="19"/>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row>
    <row r="872" spans="1:43" x14ac:dyDescent="0.25">
      <c r="A872" s="19"/>
      <c r="B872" s="19"/>
      <c r="C872" s="19"/>
      <c r="D872" s="19"/>
      <c r="E872" s="20"/>
      <c r="F872" s="20"/>
      <c r="G872" s="20"/>
      <c r="H872" s="21"/>
      <c r="I872" s="15">
        <f>SUM(N872:AQ872)*8</f>
      </c>
      <c r="J872" s="15">
        <f>I872-H872</f>
      </c>
      <c r="K872" s="16">
        <f>IF(H872&gt;0,I872/H872,0)</f>
      </c>
      <c r="L872" s="17">
        <f>TRIM(IF(AND(H872&gt;0,I872&gt;H872),"Over estimate ","")&amp;IF(AND(G872&gt;0,MAX(N872:AQ872)&gt;G872),"Over max/day",""))</f>
      </c>
      <c r="M872" s="19"/>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row>
    <row r="873" spans="1:43" x14ac:dyDescent="0.25">
      <c r="A873" s="19"/>
      <c r="B873" s="19"/>
      <c r="C873" s="19"/>
      <c r="D873" s="19"/>
      <c r="E873" s="20"/>
      <c r="F873" s="20"/>
      <c r="G873" s="20"/>
      <c r="H873" s="21"/>
      <c r="I873" s="15">
        <f>SUM(N873:AQ873)*8</f>
      </c>
      <c r="J873" s="15">
        <f>I873-H873</f>
      </c>
      <c r="K873" s="16">
        <f>IF(H873&gt;0,I873/H873,0)</f>
      </c>
      <c r="L873" s="17">
        <f>TRIM(IF(AND(H873&gt;0,I873&gt;H873),"Over estimate ","")&amp;IF(AND(G873&gt;0,MAX(N873:AQ873)&gt;G873),"Over max/day",""))</f>
      </c>
      <c r="M873" s="19"/>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row>
    <row r="874" spans="1:43" x14ac:dyDescent="0.25">
      <c r="A874" s="19"/>
      <c r="B874" s="19"/>
      <c r="C874" s="19"/>
      <c r="D874" s="19"/>
      <c r="E874" s="20"/>
      <c r="F874" s="20"/>
      <c r="G874" s="20"/>
      <c r="H874" s="21"/>
      <c r="I874" s="15">
        <f>SUM(N874:AQ874)*8</f>
      </c>
      <c r="J874" s="15">
        <f>I874-H874</f>
      </c>
      <c r="K874" s="16">
        <f>IF(H874&gt;0,I874/H874,0)</f>
      </c>
      <c r="L874" s="17">
        <f>TRIM(IF(AND(H874&gt;0,I874&gt;H874),"Over estimate ","")&amp;IF(AND(G874&gt;0,MAX(N874:AQ874)&gt;G874),"Over max/day",""))</f>
      </c>
      <c r="M874" s="19"/>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row>
    <row r="875" spans="1:43" x14ac:dyDescent="0.25">
      <c r="A875" s="19"/>
      <c r="B875" s="19"/>
      <c r="C875" s="19"/>
      <c r="D875" s="19"/>
      <c r="E875" s="20"/>
      <c r="F875" s="20"/>
      <c r="G875" s="20"/>
      <c r="H875" s="21"/>
      <c r="I875" s="15">
        <f>SUM(N875:AQ875)*8</f>
      </c>
      <c r="J875" s="15">
        <f>I875-H875</f>
      </c>
      <c r="K875" s="16">
        <f>IF(H875&gt;0,I875/H875,0)</f>
      </c>
      <c r="L875" s="17">
        <f>TRIM(IF(AND(H875&gt;0,I875&gt;H875),"Over estimate ","")&amp;IF(AND(G875&gt;0,MAX(N875:AQ875)&gt;G875),"Over max/day",""))</f>
      </c>
      <c r="M875" s="19"/>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row>
    <row r="876" spans="1:43" x14ac:dyDescent="0.25">
      <c r="A876" s="19"/>
      <c r="B876" s="19"/>
      <c r="C876" s="19"/>
      <c r="D876" s="19"/>
      <c r="E876" s="20"/>
      <c r="F876" s="20"/>
      <c r="G876" s="20"/>
      <c r="H876" s="21"/>
      <c r="I876" s="15">
        <f>SUM(N876:AQ876)*8</f>
      </c>
      <c r="J876" s="15">
        <f>I876-H876</f>
      </c>
      <c r="K876" s="16">
        <f>IF(H876&gt;0,I876/H876,0)</f>
      </c>
      <c r="L876" s="17">
        <f>TRIM(IF(AND(H876&gt;0,I876&gt;H876),"Over estimate ","")&amp;IF(AND(G876&gt;0,MAX(N876:AQ876)&gt;G876),"Over max/day",""))</f>
      </c>
      <c r="M876" s="19"/>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row>
    <row r="877" spans="1:43" x14ac:dyDescent="0.25">
      <c r="A877" s="19"/>
      <c r="B877" s="19"/>
      <c r="C877" s="19"/>
      <c r="D877" s="19"/>
      <c r="E877" s="20"/>
      <c r="F877" s="20"/>
      <c r="G877" s="20"/>
      <c r="H877" s="21"/>
      <c r="I877" s="15">
        <f>SUM(N877:AQ877)*8</f>
      </c>
      <c r="J877" s="15">
        <f>I877-H877</f>
      </c>
      <c r="K877" s="16">
        <f>IF(H877&gt;0,I877/H877,0)</f>
      </c>
      <c r="L877" s="17">
        <f>TRIM(IF(AND(H877&gt;0,I877&gt;H877),"Over estimate ","")&amp;IF(AND(G877&gt;0,MAX(N877:AQ877)&gt;G877),"Over max/day",""))</f>
      </c>
      <c r="M877" s="19"/>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row>
    <row r="878" spans="1:43" x14ac:dyDescent="0.25">
      <c r="A878" s="19"/>
      <c r="B878" s="19"/>
      <c r="C878" s="19"/>
      <c r="D878" s="19"/>
      <c r="E878" s="20"/>
      <c r="F878" s="20"/>
      <c r="G878" s="20"/>
      <c r="H878" s="21"/>
      <c r="I878" s="15">
        <f>SUM(N878:AQ878)*8</f>
      </c>
      <c r="J878" s="15">
        <f>I878-H878</f>
      </c>
      <c r="K878" s="16">
        <f>IF(H878&gt;0,I878/H878,0)</f>
      </c>
      <c r="L878" s="17">
        <f>TRIM(IF(AND(H878&gt;0,I878&gt;H878),"Over estimate ","")&amp;IF(AND(G878&gt;0,MAX(N878:AQ878)&gt;G878),"Over max/day",""))</f>
      </c>
      <c r="M878" s="19"/>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row>
    <row r="879" spans="1:43" x14ac:dyDescent="0.25">
      <c r="A879" s="19"/>
      <c r="B879" s="19"/>
      <c r="C879" s="19"/>
      <c r="D879" s="19"/>
      <c r="E879" s="20"/>
      <c r="F879" s="20"/>
      <c r="G879" s="20"/>
      <c r="H879" s="21"/>
      <c r="I879" s="15">
        <f>SUM(N879:AQ879)*8</f>
      </c>
      <c r="J879" s="15">
        <f>I879-H879</f>
      </c>
      <c r="K879" s="16">
        <f>IF(H879&gt;0,I879/H879,0)</f>
      </c>
      <c r="L879" s="17">
        <f>TRIM(IF(AND(H879&gt;0,I879&gt;H879),"Over estimate ","")&amp;IF(AND(G879&gt;0,MAX(N879:AQ879)&gt;G879),"Over max/day",""))</f>
      </c>
      <c r="M879" s="19"/>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row>
    <row r="880" spans="1:43" x14ac:dyDescent="0.25">
      <c r="A880" s="19"/>
      <c r="B880" s="19"/>
      <c r="C880" s="19"/>
      <c r="D880" s="19"/>
      <c r="E880" s="20"/>
      <c r="F880" s="20"/>
      <c r="G880" s="20"/>
      <c r="H880" s="21"/>
      <c r="I880" s="15">
        <f>SUM(N880:AQ880)*8</f>
      </c>
      <c r="J880" s="15">
        <f>I880-H880</f>
      </c>
      <c r="K880" s="16">
        <f>IF(H880&gt;0,I880/H880,0)</f>
      </c>
      <c r="L880" s="17">
        <f>TRIM(IF(AND(H880&gt;0,I880&gt;H880),"Over estimate ","")&amp;IF(AND(G880&gt;0,MAX(N880:AQ880)&gt;G880),"Over max/day",""))</f>
      </c>
      <c r="M880" s="19"/>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row>
    <row r="881" spans="1:43" x14ac:dyDescent="0.25">
      <c r="A881" s="19"/>
      <c r="B881" s="19"/>
      <c r="C881" s="19"/>
      <c r="D881" s="19"/>
      <c r="E881" s="20"/>
      <c r="F881" s="20"/>
      <c r="G881" s="20"/>
      <c r="H881" s="21"/>
      <c r="I881" s="15">
        <f>SUM(N881:AQ881)*8</f>
      </c>
      <c r="J881" s="15">
        <f>I881-H881</f>
      </c>
      <c r="K881" s="16">
        <f>IF(H881&gt;0,I881/H881,0)</f>
      </c>
      <c r="L881" s="17">
        <f>TRIM(IF(AND(H881&gt;0,I881&gt;H881),"Over estimate ","")&amp;IF(AND(G881&gt;0,MAX(N881:AQ881)&gt;G881),"Over max/day",""))</f>
      </c>
      <c r="M881" s="19"/>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row>
    <row r="882" spans="1:43" x14ac:dyDescent="0.25">
      <c r="A882" s="19"/>
      <c r="B882" s="19"/>
      <c r="C882" s="19"/>
      <c r="D882" s="19"/>
      <c r="E882" s="20"/>
      <c r="F882" s="20"/>
      <c r="G882" s="20"/>
      <c r="H882" s="21"/>
      <c r="I882" s="15">
        <f>SUM(N882:AQ882)*8</f>
      </c>
      <c r="J882" s="15">
        <f>I882-H882</f>
      </c>
      <c r="K882" s="16">
        <f>IF(H882&gt;0,I882/H882,0)</f>
      </c>
      <c r="L882" s="17">
        <f>TRIM(IF(AND(H882&gt;0,I882&gt;H882),"Over estimate ","")&amp;IF(AND(G882&gt;0,MAX(N882:AQ882)&gt;G882),"Over max/day",""))</f>
      </c>
      <c r="M882" s="19"/>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row>
    <row r="883" spans="1:43" x14ac:dyDescent="0.25">
      <c r="A883" s="19"/>
      <c r="B883" s="19"/>
      <c r="C883" s="19"/>
      <c r="D883" s="19"/>
      <c r="E883" s="20"/>
      <c r="F883" s="20"/>
      <c r="G883" s="20"/>
      <c r="H883" s="21"/>
      <c r="I883" s="15">
        <f>SUM(N883:AQ883)*8</f>
      </c>
      <c r="J883" s="15">
        <f>I883-H883</f>
      </c>
      <c r="K883" s="16">
        <f>IF(H883&gt;0,I883/H883,0)</f>
      </c>
      <c r="L883" s="17">
        <f>TRIM(IF(AND(H883&gt;0,I883&gt;H883),"Over estimate ","")&amp;IF(AND(G883&gt;0,MAX(N883:AQ883)&gt;G883),"Over max/day",""))</f>
      </c>
      <c r="M883" s="19"/>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row>
    <row r="884" spans="1:43" x14ac:dyDescent="0.25">
      <c r="A884" s="19"/>
      <c r="B884" s="19"/>
      <c r="C884" s="19"/>
      <c r="D884" s="19"/>
      <c r="E884" s="20"/>
      <c r="F884" s="20"/>
      <c r="G884" s="20"/>
      <c r="H884" s="21"/>
      <c r="I884" s="15">
        <f>SUM(N884:AQ884)*8</f>
      </c>
      <c r="J884" s="15">
        <f>I884-H884</f>
      </c>
      <c r="K884" s="16">
        <f>IF(H884&gt;0,I884/H884,0)</f>
      </c>
      <c r="L884" s="17">
        <f>TRIM(IF(AND(H884&gt;0,I884&gt;H884),"Over estimate ","")&amp;IF(AND(G884&gt;0,MAX(N884:AQ884)&gt;G884),"Over max/day",""))</f>
      </c>
      <c r="M884" s="19"/>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row>
    <row r="885" spans="1:43" x14ac:dyDescent="0.25">
      <c r="A885" s="19"/>
      <c r="B885" s="19"/>
      <c r="C885" s="19"/>
      <c r="D885" s="19"/>
      <c r="E885" s="20"/>
      <c r="F885" s="20"/>
      <c r="G885" s="20"/>
      <c r="H885" s="21"/>
      <c r="I885" s="15">
        <f>SUM(N885:AQ885)*8</f>
      </c>
      <c r="J885" s="15">
        <f>I885-H885</f>
      </c>
      <c r="K885" s="16">
        <f>IF(H885&gt;0,I885/H885,0)</f>
      </c>
      <c r="L885" s="17">
        <f>TRIM(IF(AND(H885&gt;0,I885&gt;H885),"Over estimate ","")&amp;IF(AND(G885&gt;0,MAX(N885:AQ885)&gt;G885),"Over max/day",""))</f>
      </c>
      <c r="M885" s="19"/>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row>
    <row r="886" spans="1:43" x14ac:dyDescent="0.25">
      <c r="A886" s="19"/>
      <c r="B886" s="19"/>
      <c r="C886" s="19"/>
      <c r="D886" s="19"/>
      <c r="E886" s="20"/>
      <c r="F886" s="20"/>
      <c r="G886" s="20"/>
      <c r="H886" s="21"/>
      <c r="I886" s="15">
        <f>SUM(N886:AQ886)*8</f>
      </c>
      <c r="J886" s="15">
        <f>I886-H886</f>
      </c>
      <c r="K886" s="16">
        <f>IF(H886&gt;0,I886/H886,0)</f>
      </c>
      <c r="L886" s="17">
        <f>TRIM(IF(AND(H886&gt;0,I886&gt;H886),"Over estimate ","")&amp;IF(AND(G886&gt;0,MAX(N886:AQ886)&gt;G886),"Over max/day",""))</f>
      </c>
      <c r="M886" s="19"/>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row>
    <row r="887" spans="1:43" x14ac:dyDescent="0.25">
      <c r="A887" s="19"/>
      <c r="B887" s="19"/>
      <c r="C887" s="19"/>
      <c r="D887" s="19"/>
      <c r="E887" s="20"/>
      <c r="F887" s="20"/>
      <c r="G887" s="20"/>
      <c r="H887" s="21"/>
      <c r="I887" s="15">
        <f>SUM(N887:AQ887)*8</f>
      </c>
      <c r="J887" s="15">
        <f>I887-H887</f>
      </c>
      <c r="K887" s="16">
        <f>IF(H887&gt;0,I887/H887,0)</f>
      </c>
      <c r="L887" s="17">
        <f>TRIM(IF(AND(H887&gt;0,I887&gt;H887),"Over estimate ","")&amp;IF(AND(G887&gt;0,MAX(N887:AQ887)&gt;G887),"Over max/day",""))</f>
      </c>
      <c r="M887" s="19"/>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row>
    <row r="888" spans="1:43" x14ac:dyDescent="0.25">
      <c r="A888" s="19"/>
      <c r="B888" s="19"/>
      <c r="C888" s="19"/>
      <c r="D888" s="19"/>
      <c r="E888" s="20"/>
      <c r="F888" s="20"/>
      <c r="G888" s="20"/>
      <c r="H888" s="21"/>
      <c r="I888" s="15">
        <f>SUM(N888:AQ888)*8</f>
      </c>
      <c r="J888" s="15">
        <f>I888-H888</f>
      </c>
      <c r="K888" s="16">
        <f>IF(H888&gt;0,I888/H888,0)</f>
      </c>
      <c r="L888" s="17">
        <f>TRIM(IF(AND(H888&gt;0,I888&gt;H888),"Over estimate ","")&amp;IF(AND(G888&gt;0,MAX(N888:AQ888)&gt;G888),"Over max/day",""))</f>
      </c>
      <c r="M888" s="19"/>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row>
    <row r="889" spans="1:43" x14ac:dyDescent="0.25">
      <c r="A889" s="19"/>
      <c r="B889" s="19"/>
      <c r="C889" s="19"/>
      <c r="D889" s="19"/>
      <c r="E889" s="20"/>
      <c r="F889" s="20"/>
      <c r="G889" s="20"/>
      <c r="H889" s="21"/>
      <c r="I889" s="15">
        <f>SUM(N889:AQ889)*8</f>
      </c>
      <c r="J889" s="15">
        <f>I889-H889</f>
      </c>
      <c r="K889" s="16">
        <f>IF(H889&gt;0,I889/H889,0)</f>
      </c>
      <c r="L889" s="17">
        <f>TRIM(IF(AND(H889&gt;0,I889&gt;H889),"Over estimate ","")&amp;IF(AND(G889&gt;0,MAX(N889:AQ889)&gt;G889),"Over max/day",""))</f>
      </c>
      <c r="M889" s="19"/>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row>
    <row r="890" spans="1:43" x14ac:dyDescent="0.25">
      <c r="A890" s="19"/>
      <c r="B890" s="19"/>
      <c r="C890" s="19"/>
      <c r="D890" s="19"/>
      <c r="E890" s="20"/>
      <c r="F890" s="20"/>
      <c r="G890" s="20"/>
      <c r="H890" s="21"/>
      <c r="I890" s="15">
        <f>SUM(N890:AQ890)*8</f>
      </c>
      <c r="J890" s="15">
        <f>I890-H890</f>
      </c>
      <c r="K890" s="16">
        <f>IF(H890&gt;0,I890/H890,0)</f>
      </c>
      <c r="L890" s="17">
        <f>TRIM(IF(AND(H890&gt;0,I890&gt;H890),"Over estimate ","")&amp;IF(AND(G890&gt;0,MAX(N890:AQ890)&gt;G890),"Over max/day",""))</f>
      </c>
      <c r="M890" s="19"/>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row>
    <row r="891" spans="1:43" x14ac:dyDescent="0.25">
      <c r="A891" s="19"/>
      <c r="B891" s="19"/>
      <c r="C891" s="19"/>
      <c r="D891" s="19"/>
      <c r="E891" s="20"/>
      <c r="F891" s="20"/>
      <c r="G891" s="20"/>
      <c r="H891" s="21"/>
      <c r="I891" s="15">
        <f>SUM(N891:AQ891)*8</f>
      </c>
      <c r="J891" s="15">
        <f>I891-H891</f>
      </c>
      <c r="K891" s="16">
        <f>IF(H891&gt;0,I891/H891,0)</f>
      </c>
      <c r="L891" s="17">
        <f>TRIM(IF(AND(H891&gt;0,I891&gt;H891),"Over estimate ","")&amp;IF(AND(G891&gt;0,MAX(N891:AQ891)&gt;G891),"Over max/day",""))</f>
      </c>
      <c r="M891" s="19"/>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row>
    <row r="892" spans="1:43" x14ac:dyDescent="0.25">
      <c r="A892" s="19"/>
      <c r="B892" s="19"/>
      <c r="C892" s="19"/>
      <c r="D892" s="19"/>
      <c r="E892" s="20"/>
      <c r="F892" s="20"/>
      <c r="G892" s="20"/>
      <c r="H892" s="21"/>
      <c r="I892" s="15">
        <f>SUM(N892:AQ892)*8</f>
      </c>
      <c r="J892" s="15">
        <f>I892-H892</f>
      </c>
      <c r="K892" s="16">
        <f>IF(H892&gt;0,I892/H892,0)</f>
      </c>
      <c r="L892" s="17">
        <f>TRIM(IF(AND(H892&gt;0,I892&gt;H892),"Over estimate ","")&amp;IF(AND(G892&gt;0,MAX(N892:AQ892)&gt;G892),"Over max/day",""))</f>
      </c>
      <c r="M892" s="19"/>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row>
    <row r="893" spans="1:43" x14ac:dyDescent="0.25">
      <c r="A893" s="19"/>
      <c r="B893" s="19"/>
      <c r="C893" s="19"/>
      <c r="D893" s="19"/>
      <c r="E893" s="20"/>
      <c r="F893" s="20"/>
      <c r="G893" s="20"/>
      <c r="H893" s="21"/>
      <c r="I893" s="15">
        <f>SUM(N893:AQ893)*8</f>
      </c>
      <c r="J893" s="15">
        <f>I893-H893</f>
      </c>
      <c r="K893" s="16">
        <f>IF(H893&gt;0,I893/H893,0)</f>
      </c>
      <c r="L893" s="17">
        <f>TRIM(IF(AND(H893&gt;0,I893&gt;H893),"Over estimate ","")&amp;IF(AND(G893&gt;0,MAX(N893:AQ893)&gt;G893),"Over max/day",""))</f>
      </c>
      <c r="M893" s="19"/>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row>
    <row r="894" spans="1:43" x14ac:dyDescent="0.25">
      <c r="A894" s="19"/>
      <c r="B894" s="19"/>
      <c r="C894" s="19"/>
      <c r="D894" s="19"/>
      <c r="E894" s="20"/>
      <c r="F894" s="20"/>
      <c r="G894" s="20"/>
      <c r="H894" s="21"/>
      <c r="I894" s="15">
        <f>SUM(N894:AQ894)*8</f>
      </c>
      <c r="J894" s="15">
        <f>I894-H894</f>
      </c>
      <c r="K894" s="16">
        <f>IF(H894&gt;0,I894/H894,0)</f>
      </c>
      <c r="L894" s="17">
        <f>TRIM(IF(AND(H894&gt;0,I894&gt;H894),"Over estimate ","")&amp;IF(AND(G894&gt;0,MAX(N894:AQ894)&gt;G894),"Over max/day",""))</f>
      </c>
      <c r="M894" s="19"/>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row>
    <row r="895" spans="1:43" x14ac:dyDescent="0.25">
      <c r="A895" s="19"/>
      <c r="B895" s="19"/>
      <c r="C895" s="19"/>
      <c r="D895" s="19"/>
      <c r="E895" s="20"/>
      <c r="F895" s="20"/>
      <c r="G895" s="20"/>
      <c r="H895" s="21"/>
      <c r="I895" s="15">
        <f>SUM(N895:AQ895)*8</f>
      </c>
      <c r="J895" s="15">
        <f>I895-H895</f>
      </c>
      <c r="K895" s="16">
        <f>IF(H895&gt;0,I895/H895,0)</f>
      </c>
      <c r="L895" s="17">
        <f>TRIM(IF(AND(H895&gt;0,I895&gt;H895),"Over estimate ","")&amp;IF(AND(G895&gt;0,MAX(N895:AQ895)&gt;G895),"Over max/day",""))</f>
      </c>
      <c r="M895" s="19"/>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row>
    <row r="896" spans="1:43" x14ac:dyDescent="0.25">
      <c r="A896" s="19"/>
      <c r="B896" s="19"/>
      <c r="C896" s="19"/>
      <c r="D896" s="19"/>
      <c r="E896" s="20"/>
      <c r="F896" s="20"/>
      <c r="G896" s="20"/>
      <c r="H896" s="21"/>
      <c r="I896" s="15">
        <f>SUM(N896:AQ896)*8</f>
      </c>
      <c r="J896" s="15">
        <f>I896-H896</f>
      </c>
      <c r="K896" s="16">
        <f>IF(H896&gt;0,I896/H896,0)</f>
      </c>
      <c r="L896" s="17">
        <f>TRIM(IF(AND(H896&gt;0,I896&gt;H896),"Over estimate ","")&amp;IF(AND(G896&gt;0,MAX(N896:AQ896)&gt;G896),"Over max/day",""))</f>
      </c>
      <c r="M896" s="19"/>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row>
    <row r="897" spans="1:43" x14ac:dyDescent="0.25">
      <c r="A897" s="19"/>
      <c r="B897" s="19"/>
      <c r="C897" s="19"/>
      <c r="D897" s="19"/>
      <c r="E897" s="20"/>
      <c r="F897" s="20"/>
      <c r="G897" s="20"/>
      <c r="H897" s="21"/>
      <c r="I897" s="15">
        <f>SUM(N897:AQ897)*8</f>
      </c>
      <c r="J897" s="15">
        <f>I897-H897</f>
      </c>
      <c r="K897" s="16">
        <f>IF(H897&gt;0,I897/H897,0)</f>
      </c>
      <c r="L897" s="17">
        <f>TRIM(IF(AND(H897&gt;0,I897&gt;H897),"Over estimate ","")&amp;IF(AND(G897&gt;0,MAX(N897:AQ897)&gt;G897),"Over max/day",""))</f>
      </c>
      <c r="M897" s="19"/>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row>
    <row r="898" spans="1:43" x14ac:dyDescent="0.25">
      <c r="A898" s="19"/>
      <c r="B898" s="19"/>
      <c r="C898" s="19"/>
      <c r="D898" s="19"/>
      <c r="E898" s="20"/>
      <c r="F898" s="20"/>
      <c r="G898" s="20"/>
      <c r="H898" s="21"/>
      <c r="I898" s="15">
        <f>SUM(N898:AQ898)*8</f>
      </c>
      <c r="J898" s="15">
        <f>I898-H898</f>
      </c>
      <c r="K898" s="16">
        <f>IF(H898&gt;0,I898/H898,0)</f>
      </c>
      <c r="L898" s="17">
        <f>TRIM(IF(AND(H898&gt;0,I898&gt;H898),"Over estimate ","")&amp;IF(AND(G898&gt;0,MAX(N898:AQ898)&gt;G898),"Over max/day",""))</f>
      </c>
      <c r="M898" s="19"/>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row>
    <row r="899" spans="1:43" x14ac:dyDescent="0.25">
      <c r="A899" s="19"/>
      <c r="B899" s="19"/>
      <c r="C899" s="19"/>
      <c r="D899" s="19"/>
      <c r="E899" s="20"/>
      <c r="F899" s="20"/>
      <c r="G899" s="20"/>
      <c r="H899" s="21"/>
      <c r="I899" s="15">
        <f>SUM(N899:AQ899)*8</f>
      </c>
      <c r="J899" s="15">
        <f>I899-H899</f>
      </c>
      <c r="K899" s="16">
        <f>IF(H899&gt;0,I899/H899,0)</f>
      </c>
      <c r="L899" s="17">
        <f>TRIM(IF(AND(H899&gt;0,I899&gt;H899),"Over estimate ","")&amp;IF(AND(G899&gt;0,MAX(N899:AQ899)&gt;G899),"Over max/day",""))</f>
      </c>
      <c r="M899" s="19"/>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row>
    <row r="900" spans="1:43" x14ac:dyDescent="0.25">
      <c r="A900" s="19"/>
      <c r="B900" s="19"/>
      <c r="C900" s="19"/>
      <c r="D900" s="19"/>
      <c r="E900" s="20"/>
      <c r="F900" s="20"/>
      <c r="G900" s="20"/>
      <c r="H900" s="21"/>
      <c r="I900" s="15">
        <f>SUM(N900:AQ900)*8</f>
      </c>
      <c r="J900" s="15">
        <f>I900-H900</f>
      </c>
      <c r="K900" s="16">
        <f>IF(H900&gt;0,I900/H900,0)</f>
      </c>
      <c r="L900" s="17">
        <f>TRIM(IF(AND(H900&gt;0,I900&gt;H900),"Over estimate ","")&amp;IF(AND(G900&gt;0,MAX(N900:AQ900)&gt;G900),"Over max/day",""))</f>
      </c>
      <c r="M900" s="19"/>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row>
    <row r="901" spans="1:43" x14ac:dyDescent="0.25">
      <c r="A901" s="19"/>
      <c r="B901" s="19"/>
      <c r="C901" s="19"/>
      <c r="D901" s="19"/>
      <c r="E901" s="20"/>
      <c r="F901" s="20"/>
      <c r="G901" s="20"/>
      <c r="H901" s="21"/>
      <c r="I901" s="15">
        <f>SUM(N901:AQ901)*8</f>
      </c>
      <c r="J901" s="15">
        <f>I901-H901</f>
      </c>
      <c r="K901" s="16">
        <f>IF(H901&gt;0,I901/H901,0)</f>
      </c>
      <c r="L901" s="17">
        <f>TRIM(IF(AND(H901&gt;0,I901&gt;H901),"Over estimate ","")&amp;IF(AND(G901&gt;0,MAX(N901:AQ901)&gt;G901),"Over max/day",""))</f>
      </c>
      <c r="M901" s="19"/>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row>
    <row r="902" spans="1:43" x14ac:dyDescent="0.25">
      <c r="A902" s="19"/>
      <c r="B902" s="19"/>
      <c r="C902" s="19"/>
      <c r="D902" s="19"/>
      <c r="E902" s="20"/>
      <c r="F902" s="20"/>
      <c r="G902" s="20"/>
      <c r="H902" s="21"/>
      <c r="I902" s="15">
        <f>SUM(N902:AQ902)*8</f>
      </c>
      <c r="J902" s="15">
        <f>I902-H902</f>
      </c>
      <c r="K902" s="16">
        <f>IF(H902&gt;0,I902/H902,0)</f>
      </c>
      <c r="L902" s="17">
        <f>TRIM(IF(AND(H902&gt;0,I902&gt;H902),"Over estimate ","")&amp;IF(AND(G902&gt;0,MAX(N902:AQ902)&gt;G902),"Over max/day",""))</f>
      </c>
      <c r="M902" s="19"/>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row>
    <row r="903" spans="1:43" x14ac:dyDescent="0.25">
      <c r="A903" s="19"/>
      <c r="B903" s="19"/>
      <c r="C903" s="19"/>
      <c r="D903" s="19"/>
      <c r="E903" s="20"/>
      <c r="F903" s="20"/>
      <c r="G903" s="20"/>
      <c r="H903" s="21"/>
      <c r="I903" s="15">
        <f>SUM(N903:AQ903)*8</f>
      </c>
      <c r="J903" s="15">
        <f>I903-H903</f>
      </c>
      <c r="K903" s="16">
        <f>IF(H903&gt;0,I903/H903,0)</f>
      </c>
      <c r="L903" s="17">
        <f>TRIM(IF(AND(H903&gt;0,I903&gt;H903),"Over estimate ","")&amp;IF(AND(G903&gt;0,MAX(N903:AQ903)&gt;G903),"Over max/day",""))</f>
      </c>
      <c r="M903" s="19"/>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row>
    <row r="904" spans="1:43" x14ac:dyDescent="0.25">
      <c r="A904" s="19"/>
      <c r="B904" s="19"/>
      <c r="C904" s="19"/>
      <c r="D904" s="19"/>
      <c r="E904" s="20"/>
      <c r="F904" s="20"/>
      <c r="G904" s="20"/>
      <c r="H904" s="21"/>
      <c r="I904" s="15">
        <f>SUM(N904:AQ904)*8</f>
      </c>
      <c r="J904" s="15">
        <f>I904-H904</f>
      </c>
      <c r="K904" s="16">
        <f>IF(H904&gt;0,I904/H904,0)</f>
      </c>
      <c r="L904" s="17">
        <f>TRIM(IF(AND(H904&gt;0,I904&gt;H904),"Over estimate ","")&amp;IF(AND(G904&gt;0,MAX(N904:AQ904)&gt;G904),"Over max/day",""))</f>
      </c>
      <c r="M904" s="19"/>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row>
    <row r="905" spans="1:43" x14ac:dyDescent="0.25">
      <c r="A905" s="19"/>
      <c r="B905" s="19"/>
      <c r="C905" s="19"/>
      <c r="D905" s="19"/>
      <c r="E905" s="20"/>
      <c r="F905" s="20"/>
      <c r="G905" s="20"/>
      <c r="H905" s="21"/>
      <c r="I905" s="15">
        <f>SUM(N905:AQ905)*8</f>
      </c>
      <c r="J905" s="15">
        <f>I905-H905</f>
      </c>
      <c r="K905" s="16">
        <f>IF(H905&gt;0,I905/H905,0)</f>
      </c>
      <c r="L905" s="17">
        <f>TRIM(IF(AND(H905&gt;0,I905&gt;H905),"Over estimate ","")&amp;IF(AND(G905&gt;0,MAX(N905:AQ905)&gt;G905),"Over max/day",""))</f>
      </c>
      <c r="M905" s="19"/>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row>
    <row r="906" spans="1:43" x14ac:dyDescent="0.25">
      <c r="A906" s="19"/>
      <c r="B906" s="19"/>
      <c r="C906" s="19"/>
      <c r="D906" s="19"/>
      <c r="E906" s="20"/>
      <c r="F906" s="20"/>
      <c r="G906" s="20"/>
      <c r="H906" s="21"/>
      <c r="I906" s="15">
        <f>SUM(N906:AQ906)*8</f>
      </c>
      <c r="J906" s="15">
        <f>I906-H906</f>
      </c>
      <c r="K906" s="16">
        <f>IF(H906&gt;0,I906/H906,0)</f>
      </c>
      <c r="L906" s="17">
        <f>TRIM(IF(AND(H906&gt;0,I906&gt;H906),"Over estimate ","")&amp;IF(AND(G906&gt;0,MAX(N906:AQ906)&gt;G906),"Over max/day",""))</f>
      </c>
      <c r="M906" s="19"/>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row>
    <row r="907" spans="1:43" x14ac:dyDescent="0.25">
      <c r="A907" s="19"/>
      <c r="B907" s="19"/>
      <c r="C907" s="19"/>
      <c r="D907" s="19"/>
      <c r="E907" s="20"/>
      <c r="F907" s="20"/>
      <c r="G907" s="20"/>
      <c r="H907" s="21"/>
      <c r="I907" s="15">
        <f>SUM(N907:AQ907)*8</f>
      </c>
      <c r="J907" s="15">
        <f>I907-H907</f>
      </c>
      <c r="K907" s="16">
        <f>IF(H907&gt;0,I907/H907,0)</f>
      </c>
      <c r="L907" s="17">
        <f>TRIM(IF(AND(H907&gt;0,I907&gt;H907),"Over estimate ","")&amp;IF(AND(G907&gt;0,MAX(N907:AQ907)&gt;G907),"Over max/day",""))</f>
      </c>
      <c r="M907" s="19"/>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row>
    <row r="908" spans="1:43" x14ac:dyDescent="0.25">
      <c r="A908" s="19"/>
      <c r="B908" s="19"/>
      <c r="C908" s="19"/>
      <c r="D908" s="19"/>
      <c r="E908" s="20"/>
      <c r="F908" s="20"/>
      <c r="G908" s="20"/>
      <c r="H908" s="21"/>
      <c r="I908" s="15">
        <f>SUM(N908:AQ908)*8</f>
      </c>
      <c r="J908" s="15">
        <f>I908-H908</f>
      </c>
      <c r="K908" s="16">
        <f>IF(H908&gt;0,I908/H908,0)</f>
      </c>
      <c r="L908" s="17">
        <f>TRIM(IF(AND(H908&gt;0,I908&gt;H908),"Over estimate ","")&amp;IF(AND(G908&gt;0,MAX(N908:AQ908)&gt;G908),"Over max/day",""))</f>
      </c>
      <c r="M908" s="19"/>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row>
    <row r="909" spans="1:43" x14ac:dyDescent="0.25">
      <c r="A909" s="19"/>
      <c r="B909" s="19"/>
      <c r="C909" s="19"/>
      <c r="D909" s="19"/>
      <c r="E909" s="20"/>
      <c r="F909" s="20"/>
      <c r="G909" s="20"/>
      <c r="H909" s="21"/>
      <c r="I909" s="15">
        <f>SUM(N909:AQ909)*8</f>
      </c>
      <c r="J909" s="15">
        <f>I909-H909</f>
      </c>
      <c r="K909" s="16">
        <f>IF(H909&gt;0,I909/H909,0)</f>
      </c>
      <c r="L909" s="17">
        <f>TRIM(IF(AND(H909&gt;0,I909&gt;H909),"Over estimate ","")&amp;IF(AND(G909&gt;0,MAX(N909:AQ909)&gt;G909),"Over max/day",""))</f>
      </c>
      <c r="M909" s="19"/>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row>
    <row r="910" spans="1:43" x14ac:dyDescent="0.25">
      <c r="A910" s="19"/>
      <c r="B910" s="19"/>
      <c r="C910" s="19"/>
      <c r="D910" s="19"/>
      <c r="E910" s="20"/>
      <c r="F910" s="20"/>
      <c r="G910" s="20"/>
      <c r="H910" s="21"/>
      <c r="I910" s="15">
        <f>SUM(N910:AQ910)*8</f>
      </c>
      <c r="J910" s="15">
        <f>I910-H910</f>
      </c>
      <c r="K910" s="16">
        <f>IF(H910&gt;0,I910/H910,0)</f>
      </c>
      <c r="L910" s="17">
        <f>TRIM(IF(AND(H910&gt;0,I910&gt;H910),"Over estimate ","")&amp;IF(AND(G910&gt;0,MAX(N910:AQ910)&gt;G910),"Over max/day",""))</f>
      </c>
      <c r="M910" s="19"/>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row>
    <row r="911" spans="1:43" x14ac:dyDescent="0.25">
      <c r="A911" s="19"/>
      <c r="B911" s="19"/>
      <c r="C911" s="19"/>
      <c r="D911" s="19"/>
      <c r="E911" s="20"/>
      <c r="F911" s="20"/>
      <c r="G911" s="20"/>
      <c r="H911" s="21"/>
      <c r="I911" s="15">
        <f>SUM(N911:AQ911)*8</f>
      </c>
      <c r="J911" s="15">
        <f>I911-H911</f>
      </c>
      <c r="K911" s="16">
        <f>IF(H911&gt;0,I911/H911,0)</f>
      </c>
      <c r="L911" s="17">
        <f>TRIM(IF(AND(H911&gt;0,I911&gt;H911),"Over estimate ","")&amp;IF(AND(G911&gt;0,MAX(N911:AQ911)&gt;G911),"Over max/day",""))</f>
      </c>
      <c r="M911" s="19"/>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row>
    <row r="912" spans="1:43" x14ac:dyDescent="0.25">
      <c r="A912" s="19"/>
      <c r="B912" s="19"/>
      <c r="C912" s="19"/>
      <c r="D912" s="19"/>
      <c r="E912" s="20"/>
      <c r="F912" s="20"/>
      <c r="G912" s="20"/>
      <c r="H912" s="21"/>
      <c r="I912" s="15">
        <f>SUM(N912:AQ912)*8</f>
      </c>
      <c r="J912" s="15">
        <f>I912-H912</f>
      </c>
      <c r="K912" s="16">
        <f>IF(H912&gt;0,I912/H912,0)</f>
      </c>
      <c r="L912" s="17">
        <f>TRIM(IF(AND(H912&gt;0,I912&gt;H912),"Over estimate ","")&amp;IF(AND(G912&gt;0,MAX(N912:AQ912)&gt;G912),"Over max/day",""))</f>
      </c>
      <c r="M912" s="19"/>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row>
    <row r="913" spans="1:43" x14ac:dyDescent="0.25">
      <c r="A913" s="19"/>
      <c r="B913" s="19"/>
      <c r="C913" s="19"/>
      <c r="D913" s="19"/>
      <c r="E913" s="20"/>
      <c r="F913" s="20"/>
      <c r="G913" s="20"/>
      <c r="H913" s="21"/>
      <c r="I913" s="15">
        <f>SUM(N913:AQ913)*8</f>
      </c>
      <c r="J913" s="15">
        <f>I913-H913</f>
      </c>
      <c r="K913" s="16">
        <f>IF(H913&gt;0,I913/H913,0)</f>
      </c>
      <c r="L913" s="17">
        <f>TRIM(IF(AND(H913&gt;0,I913&gt;H913),"Over estimate ","")&amp;IF(AND(G913&gt;0,MAX(N913:AQ913)&gt;G913),"Over max/day",""))</f>
      </c>
      <c r="M913" s="19"/>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row>
    <row r="914" spans="1:43" x14ac:dyDescent="0.25">
      <c r="A914" s="19"/>
      <c r="B914" s="19"/>
      <c r="C914" s="19"/>
      <c r="D914" s="19"/>
      <c r="E914" s="20"/>
      <c r="F914" s="20"/>
      <c r="G914" s="20"/>
      <c r="H914" s="21"/>
      <c r="I914" s="15">
        <f>SUM(N914:AQ914)*8</f>
      </c>
      <c r="J914" s="15">
        <f>I914-H914</f>
      </c>
      <c r="K914" s="16">
        <f>IF(H914&gt;0,I914/H914,0)</f>
      </c>
      <c r="L914" s="17">
        <f>TRIM(IF(AND(H914&gt;0,I914&gt;H914),"Over estimate ","")&amp;IF(AND(G914&gt;0,MAX(N914:AQ914)&gt;G914),"Over max/day",""))</f>
      </c>
      <c r="M914" s="19"/>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row>
    <row r="915" spans="1:43" x14ac:dyDescent="0.25">
      <c r="A915" s="19"/>
      <c r="B915" s="19"/>
      <c r="C915" s="19"/>
      <c r="D915" s="19"/>
      <c r="E915" s="20"/>
      <c r="F915" s="20"/>
      <c r="G915" s="20"/>
      <c r="H915" s="21"/>
      <c r="I915" s="15">
        <f>SUM(N915:AQ915)*8</f>
      </c>
      <c r="J915" s="15">
        <f>I915-H915</f>
      </c>
      <c r="K915" s="16">
        <f>IF(H915&gt;0,I915/H915,0)</f>
      </c>
      <c r="L915" s="17">
        <f>TRIM(IF(AND(H915&gt;0,I915&gt;H915),"Over estimate ","")&amp;IF(AND(G915&gt;0,MAX(N915:AQ915)&gt;G915),"Over max/day",""))</f>
      </c>
      <c r="M915" s="19"/>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row>
    <row r="916" spans="1:43" x14ac:dyDescent="0.25">
      <c r="A916" s="19"/>
      <c r="B916" s="19"/>
      <c r="C916" s="19"/>
      <c r="D916" s="19"/>
      <c r="E916" s="20"/>
      <c r="F916" s="20"/>
      <c r="G916" s="20"/>
      <c r="H916" s="21"/>
      <c r="I916" s="15">
        <f>SUM(N916:AQ916)*8</f>
      </c>
      <c r="J916" s="15">
        <f>I916-H916</f>
      </c>
      <c r="K916" s="16">
        <f>IF(H916&gt;0,I916/H916,0)</f>
      </c>
      <c r="L916" s="17">
        <f>TRIM(IF(AND(H916&gt;0,I916&gt;H916),"Over estimate ","")&amp;IF(AND(G916&gt;0,MAX(N916:AQ916)&gt;G916),"Over max/day",""))</f>
      </c>
      <c r="M916" s="19"/>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row>
    <row r="917" spans="1:43" x14ac:dyDescent="0.25">
      <c r="A917" s="19"/>
      <c r="B917" s="19"/>
      <c r="C917" s="19"/>
      <c r="D917" s="19"/>
      <c r="E917" s="20"/>
      <c r="F917" s="20"/>
      <c r="G917" s="20"/>
      <c r="H917" s="21"/>
      <c r="I917" s="15">
        <f>SUM(N917:AQ917)*8</f>
      </c>
      <c r="J917" s="15">
        <f>I917-H917</f>
      </c>
      <c r="K917" s="16">
        <f>IF(H917&gt;0,I917/H917,0)</f>
      </c>
      <c r="L917" s="17">
        <f>TRIM(IF(AND(H917&gt;0,I917&gt;H917),"Over estimate ","")&amp;IF(AND(G917&gt;0,MAX(N917:AQ917)&gt;G917),"Over max/day",""))</f>
      </c>
      <c r="M917" s="19"/>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row>
    <row r="918" spans="1:43" x14ac:dyDescent="0.25">
      <c r="A918" s="19"/>
      <c r="B918" s="19"/>
      <c r="C918" s="19"/>
      <c r="D918" s="19"/>
      <c r="E918" s="20"/>
      <c r="F918" s="20"/>
      <c r="G918" s="20"/>
      <c r="H918" s="21"/>
      <c r="I918" s="15">
        <f>SUM(N918:AQ918)*8</f>
      </c>
      <c r="J918" s="15">
        <f>I918-H918</f>
      </c>
      <c r="K918" s="16">
        <f>IF(H918&gt;0,I918/H918,0)</f>
      </c>
      <c r="L918" s="17">
        <f>TRIM(IF(AND(H918&gt;0,I918&gt;H918),"Over estimate ","")&amp;IF(AND(G918&gt;0,MAX(N918:AQ918)&gt;G918),"Over max/day",""))</f>
      </c>
      <c r="M918" s="19"/>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row>
    <row r="919" spans="1:43" x14ac:dyDescent="0.25">
      <c r="A919" s="19"/>
      <c r="B919" s="19"/>
      <c r="C919" s="19"/>
      <c r="D919" s="19"/>
      <c r="E919" s="20"/>
      <c r="F919" s="20"/>
      <c r="G919" s="20"/>
      <c r="H919" s="21"/>
      <c r="I919" s="15">
        <f>SUM(N919:AQ919)*8</f>
      </c>
      <c r="J919" s="15">
        <f>I919-H919</f>
      </c>
      <c r="K919" s="16">
        <f>IF(H919&gt;0,I919/H919,0)</f>
      </c>
      <c r="L919" s="17">
        <f>TRIM(IF(AND(H919&gt;0,I919&gt;H919),"Over estimate ","")&amp;IF(AND(G919&gt;0,MAX(N919:AQ919)&gt;G919),"Over max/day",""))</f>
      </c>
      <c r="M919" s="19"/>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row>
    <row r="920" spans="1:43" x14ac:dyDescent="0.25">
      <c r="A920" s="19"/>
      <c r="B920" s="19"/>
      <c r="C920" s="19"/>
      <c r="D920" s="19"/>
      <c r="E920" s="20"/>
      <c r="F920" s="20"/>
      <c r="G920" s="20"/>
      <c r="H920" s="21"/>
      <c r="I920" s="15">
        <f>SUM(N920:AQ920)*8</f>
      </c>
      <c r="J920" s="15">
        <f>I920-H920</f>
      </c>
      <c r="K920" s="16">
        <f>IF(H920&gt;0,I920/H920,0)</f>
      </c>
      <c r="L920" s="17">
        <f>TRIM(IF(AND(H920&gt;0,I920&gt;H920),"Over estimate ","")&amp;IF(AND(G920&gt;0,MAX(N920:AQ920)&gt;G920),"Over max/day",""))</f>
      </c>
      <c r="M920" s="19"/>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row>
    <row r="921" spans="1:43" x14ac:dyDescent="0.25">
      <c r="A921" s="19"/>
      <c r="B921" s="19"/>
      <c r="C921" s="19"/>
      <c r="D921" s="19"/>
      <c r="E921" s="20"/>
      <c r="F921" s="20"/>
      <c r="G921" s="20"/>
      <c r="H921" s="21"/>
      <c r="I921" s="15">
        <f>SUM(N921:AQ921)*8</f>
      </c>
      <c r="J921" s="15">
        <f>I921-H921</f>
      </c>
      <c r="K921" s="16">
        <f>IF(H921&gt;0,I921/H921,0)</f>
      </c>
      <c r="L921" s="17">
        <f>TRIM(IF(AND(H921&gt;0,I921&gt;H921),"Over estimate ","")&amp;IF(AND(G921&gt;0,MAX(N921:AQ921)&gt;G921),"Over max/day",""))</f>
      </c>
      <c r="M921" s="19"/>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row>
    <row r="922" spans="1:43" x14ac:dyDescent="0.25">
      <c r="A922" s="19"/>
      <c r="B922" s="19"/>
      <c r="C922" s="19"/>
      <c r="D922" s="19"/>
      <c r="E922" s="20"/>
      <c r="F922" s="20"/>
      <c r="G922" s="20"/>
      <c r="H922" s="21"/>
      <c r="I922" s="15">
        <f>SUM(N922:AQ922)*8</f>
      </c>
      <c r="J922" s="15">
        <f>I922-H922</f>
      </c>
      <c r="K922" s="16">
        <f>IF(H922&gt;0,I922/H922,0)</f>
      </c>
      <c r="L922" s="17">
        <f>TRIM(IF(AND(H922&gt;0,I922&gt;H922),"Over estimate ","")&amp;IF(AND(G922&gt;0,MAX(N922:AQ922)&gt;G922),"Over max/day",""))</f>
      </c>
      <c r="M922" s="19"/>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row>
    <row r="923" spans="1:43" x14ac:dyDescent="0.25">
      <c r="A923" s="19"/>
      <c r="B923" s="19"/>
      <c r="C923" s="19"/>
      <c r="D923" s="19"/>
      <c r="E923" s="20"/>
      <c r="F923" s="20"/>
      <c r="G923" s="20"/>
      <c r="H923" s="21"/>
      <c r="I923" s="15">
        <f>SUM(N923:AQ923)*8</f>
      </c>
      <c r="J923" s="15">
        <f>I923-H923</f>
      </c>
      <c r="K923" s="16">
        <f>IF(H923&gt;0,I923/H923,0)</f>
      </c>
      <c r="L923" s="17">
        <f>TRIM(IF(AND(H923&gt;0,I923&gt;H923),"Over estimate ","")&amp;IF(AND(G923&gt;0,MAX(N923:AQ923)&gt;G923),"Over max/day",""))</f>
      </c>
      <c r="M923" s="19"/>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row>
    <row r="924" spans="1:43" x14ac:dyDescent="0.25">
      <c r="A924" s="19"/>
      <c r="B924" s="19"/>
      <c r="C924" s="19"/>
      <c r="D924" s="19"/>
      <c r="E924" s="20"/>
      <c r="F924" s="20"/>
      <c r="G924" s="20"/>
      <c r="H924" s="21"/>
      <c r="I924" s="15">
        <f>SUM(N924:AQ924)*8</f>
      </c>
      <c r="J924" s="15">
        <f>I924-H924</f>
      </c>
      <c r="K924" s="16">
        <f>IF(H924&gt;0,I924/H924,0)</f>
      </c>
      <c r="L924" s="17">
        <f>TRIM(IF(AND(H924&gt;0,I924&gt;H924),"Over estimate ","")&amp;IF(AND(G924&gt;0,MAX(N924:AQ924)&gt;G924),"Over max/day",""))</f>
      </c>
      <c r="M924" s="19"/>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row>
    <row r="925" spans="1:43" x14ac:dyDescent="0.25">
      <c r="A925" s="19"/>
      <c r="B925" s="19"/>
      <c r="C925" s="19"/>
      <c r="D925" s="19"/>
      <c r="E925" s="20"/>
      <c r="F925" s="20"/>
      <c r="G925" s="20"/>
      <c r="H925" s="21"/>
      <c r="I925" s="15">
        <f>SUM(N925:AQ925)*8</f>
      </c>
      <c r="J925" s="15">
        <f>I925-H925</f>
      </c>
      <c r="K925" s="16">
        <f>IF(H925&gt;0,I925/H925,0)</f>
      </c>
      <c r="L925" s="17">
        <f>TRIM(IF(AND(H925&gt;0,I925&gt;H925),"Over estimate ","")&amp;IF(AND(G925&gt;0,MAX(N925:AQ925)&gt;G925),"Over max/day",""))</f>
      </c>
      <c r="M925" s="19"/>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row>
    <row r="926" spans="1:43" x14ac:dyDescent="0.25">
      <c r="A926" s="19"/>
      <c r="B926" s="19"/>
      <c r="C926" s="19"/>
      <c r="D926" s="19"/>
      <c r="E926" s="20"/>
      <c r="F926" s="20"/>
      <c r="G926" s="20"/>
      <c r="H926" s="21"/>
      <c r="I926" s="15">
        <f>SUM(N926:AQ926)*8</f>
      </c>
      <c r="J926" s="15">
        <f>I926-H926</f>
      </c>
      <c r="K926" s="16">
        <f>IF(H926&gt;0,I926/H926,0)</f>
      </c>
      <c r="L926" s="17">
        <f>TRIM(IF(AND(H926&gt;0,I926&gt;H926),"Over estimate ","")&amp;IF(AND(G926&gt;0,MAX(N926:AQ926)&gt;G926),"Over max/day",""))</f>
      </c>
      <c r="M926" s="19"/>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row>
    <row r="927" spans="1:43" x14ac:dyDescent="0.25">
      <c r="A927" s="19"/>
      <c r="B927" s="19"/>
      <c r="C927" s="19"/>
      <c r="D927" s="19"/>
      <c r="E927" s="20"/>
      <c r="F927" s="20"/>
      <c r="G927" s="20"/>
      <c r="H927" s="21"/>
      <c r="I927" s="15">
        <f>SUM(N927:AQ927)*8</f>
      </c>
      <c r="J927" s="15">
        <f>I927-H927</f>
      </c>
      <c r="K927" s="16">
        <f>IF(H927&gt;0,I927/H927,0)</f>
      </c>
      <c r="L927" s="17">
        <f>TRIM(IF(AND(H927&gt;0,I927&gt;H927),"Over estimate ","")&amp;IF(AND(G927&gt;0,MAX(N927:AQ927)&gt;G927),"Over max/day",""))</f>
      </c>
      <c r="M927" s="19"/>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row>
    <row r="928" spans="1:43" x14ac:dyDescent="0.25">
      <c r="A928" s="19"/>
      <c r="B928" s="19"/>
      <c r="C928" s="19"/>
      <c r="D928" s="19"/>
      <c r="E928" s="20"/>
      <c r="F928" s="20"/>
      <c r="G928" s="20"/>
      <c r="H928" s="21"/>
      <c r="I928" s="15">
        <f>SUM(N928:AQ928)*8</f>
      </c>
      <c r="J928" s="15">
        <f>I928-H928</f>
      </c>
      <c r="K928" s="16">
        <f>IF(H928&gt;0,I928/H928,0)</f>
      </c>
      <c r="L928" s="17">
        <f>TRIM(IF(AND(H928&gt;0,I928&gt;H928),"Over estimate ","")&amp;IF(AND(G928&gt;0,MAX(N928:AQ928)&gt;G928),"Over max/day",""))</f>
      </c>
      <c r="M928" s="19"/>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row>
    <row r="929" spans="1:43" x14ac:dyDescent="0.25">
      <c r="A929" s="19"/>
      <c r="B929" s="19"/>
      <c r="C929" s="19"/>
      <c r="D929" s="19"/>
      <c r="E929" s="20"/>
      <c r="F929" s="20"/>
      <c r="G929" s="20"/>
      <c r="H929" s="21"/>
      <c r="I929" s="15">
        <f>SUM(N929:AQ929)*8</f>
      </c>
      <c r="J929" s="15">
        <f>I929-H929</f>
      </c>
      <c r="K929" s="16">
        <f>IF(H929&gt;0,I929/H929,0)</f>
      </c>
      <c r="L929" s="17">
        <f>TRIM(IF(AND(H929&gt;0,I929&gt;H929),"Over estimate ","")&amp;IF(AND(G929&gt;0,MAX(N929:AQ929)&gt;G929),"Over max/day",""))</f>
      </c>
      <c r="M929" s="19"/>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row>
    <row r="930" spans="1:43" x14ac:dyDescent="0.25">
      <c r="A930" s="19"/>
      <c r="B930" s="19"/>
      <c r="C930" s="19"/>
      <c r="D930" s="19"/>
      <c r="E930" s="20"/>
      <c r="F930" s="20"/>
      <c r="G930" s="20"/>
      <c r="H930" s="21"/>
      <c r="I930" s="15">
        <f>SUM(N930:AQ930)*8</f>
      </c>
      <c r="J930" s="15">
        <f>I930-H930</f>
      </c>
      <c r="K930" s="16">
        <f>IF(H930&gt;0,I930/H930,0)</f>
      </c>
      <c r="L930" s="17">
        <f>TRIM(IF(AND(H930&gt;0,I930&gt;H930),"Over estimate ","")&amp;IF(AND(G930&gt;0,MAX(N930:AQ930)&gt;G930),"Over max/day",""))</f>
      </c>
      <c r="M930" s="19"/>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row>
    <row r="931" spans="1:43" x14ac:dyDescent="0.25">
      <c r="A931" s="19"/>
      <c r="B931" s="19"/>
      <c r="C931" s="19"/>
      <c r="D931" s="19"/>
      <c r="E931" s="20"/>
      <c r="F931" s="20"/>
      <c r="G931" s="20"/>
      <c r="H931" s="21"/>
      <c r="I931" s="15">
        <f>SUM(N931:AQ931)*8</f>
      </c>
      <c r="J931" s="15">
        <f>I931-H931</f>
      </c>
      <c r="K931" s="16">
        <f>IF(H931&gt;0,I931/H931,0)</f>
      </c>
      <c r="L931" s="17">
        <f>TRIM(IF(AND(H931&gt;0,I931&gt;H931),"Over estimate ","")&amp;IF(AND(G931&gt;0,MAX(N931:AQ931)&gt;G931),"Over max/day",""))</f>
      </c>
      <c r="M931" s="19"/>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row>
    <row r="932" spans="1:43" x14ac:dyDescent="0.25">
      <c r="A932" s="19"/>
      <c r="B932" s="19"/>
      <c r="C932" s="19"/>
      <c r="D932" s="19"/>
      <c r="E932" s="20"/>
      <c r="F932" s="20"/>
      <c r="G932" s="20"/>
      <c r="H932" s="21"/>
      <c r="I932" s="15">
        <f>SUM(N932:AQ932)*8</f>
      </c>
      <c r="J932" s="15">
        <f>I932-H932</f>
      </c>
      <c r="K932" s="16">
        <f>IF(H932&gt;0,I932/H932,0)</f>
      </c>
      <c r="L932" s="17">
        <f>TRIM(IF(AND(H932&gt;0,I932&gt;H932),"Over estimate ","")&amp;IF(AND(G932&gt;0,MAX(N932:AQ932)&gt;G932),"Over max/day",""))</f>
      </c>
      <c r="M932" s="19"/>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row>
    <row r="933" spans="1:43" x14ac:dyDescent="0.25">
      <c r="A933" s="19"/>
      <c r="B933" s="19"/>
      <c r="C933" s="19"/>
      <c r="D933" s="19"/>
      <c r="E933" s="20"/>
      <c r="F933" s="20"/>
      <c r="G933" s="20"/>
      <c r="H933" s="21"/>
      <c r="I933" s="15">
        <f>SUM(N933:AQ933)*8</f>
      </c>
      <c r="J933" s="15">
        <f>I933-H933</f>
      </c>
      <c r="K933" s="16">
        <f>IF(H933&gt;0,I933/H933,0)</f>
      </c>
      <c r="L933" s="17">
        <f>TRIM(IF(AND(H933&gt;0,I933&gt;H933),"Over estimate ","")&amp;IF(AND(G933&gt;0,MAX(N933:AQ933)&gt;G933),"Over max/day",""))</f>
      </c>
      <c r="M933" s="19"/>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row>
    <row r="934" spans="1:43" x14ac:dyDescent="0.25">
      <c r="A934" s="19"/>
      <c r="B934" s="19"/>
      <c r="C934" s="19"/>
      <c r="D934" s="19"/>
      <c r="E934" s="20"/>
      <c r="F934" s="20"/>
      <c r="G934" s="20"/>
      <c r="H934" s="21"/>
      <c r="I934" s="15">
        <f>SUM(N934:AQ934)*8</f>
      </c>
      <c r="J934" s="15">
        <f>I934-H934</f>
      </c>
      <c r="K934" s="16">
        <f>IF(H934&gt;0,I934/H934,0)</f>
      </c>
      <c r="L934" s="17">
        <f>TRIM(IF(AND(H934&gt;0,I934&gt;H934),"Over estimate ","")&amp;IF(AND(G934&gt;0,MAX(N934:AQ934)&gt;G934),"Over max/day",""))</f>
      </c>
      <c r="M934" s="19"/>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row>
    <row r="935" spans="1:43" x14ac:dyDescent="0.25">
      <c r="A935" s="19"/>
      <c r="B935" s="19"/>
      <c r="C935" s="19"/>
      <c r="D935" s="19"/>
      <c r="E935" s="20"/>
      <c r="F935" s="20"/>
      <c r="G935" s="20"/>
      <c r="H935" s="21"/>
      <c r="I935" s="15">
        <f>SUM(N935:AQ935)*8</f>
      </c>
      <c r="J935" s="15">
        <f>I935-H935</f>
      </c>
      <c r="K935" s="16">
        <f>IF(H935&gt;0,I935/H935,0)</f>
      </c>
      <c r="L935" s="17">
        <f>TRIM(IF(AND(H935&gt;0,I935&gt;H935),"Over estimate ","")&amp;IF(AND(G935&gt;0,MAX(N935:AQ935)&gt;G935),"Over max/day",""))</f>
      </c>
      <c r="M935" s="19"/>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row>
    <row r="936" spans="1:43" x14ac:dyDescent="0.25">
      <c r="A936" s="19"/>
      <c r="B936" s="19"/>
      <c r="C936" s="19"/>
      <c r="D936" s="19"/>
      <c r="E936" s="20"/>
      <c r="F936" s="20"/>
      <c r="G936" s="20"/>
      <c r="H936" s="21"/>
      <c r="I936" s="15">
        <f>SUM(N936:AQ936)*8</f>
      </c>
      <c r="J936" s="15">
        <f>I936-H936</f>
      </c>
      <c r="K936" s="16">
        <f>IF(H936&gt;0,I936/H936,0)</f>
      </c>
      <c r="L936" s="17">
        <f>TRIM(IF(AND(H936&gt;0,I936&gt;H936),"Over estimate ","")&amp;IF(AND(G936&gt;0,MAX(N936:AQ936)&gt;G936),"Over max/day",""))</f>
      </c>
      <c r="M936" s="19"/>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row>
    <row r="937" spans="1:43" x14ac:dyDescent="0.25">
      <c r="A937" s="19"/>
      <c r="B937" s="19"/>
      <c r="C937" s="19"/>
      <c r="D937" s="19"/>
      <c r="E937" s="20"/>
      <c r="F937" s="20"/>
      <c r="G937" s="20"/>
      <c r="H937" s="21"/>
      <c r="I937" s="15">
        <f>SUM(N937:AQ937)*8</f>
      </c>
      <c r="J937" s="15">
        <f>I937-H937</f>
      </c>
      <c r="K937" s="16">
        <f>IF(H937&gt;0,I937/H937,0)</f>
      </c>
      <c r="L937" s="17">
        <f>TRIM(IF(AND(H937&gt;0,I937&gt;H937),"Over estimate ","")&amp;IF(AND(G937&gt;0,MAX(N937:AQ937)&gt;G937),"Over max/day",""))</f>
      </c>
      <c r="M937" s="19"/>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row>
    <row r="938" spans="1:43" x14ac:dyDescent="0.25">
      <c r="A938" s="19"/>
      <c r="B938" s="19"/>
      <c r="C938" s="19"/>
      <c r="D938" s="19"/>
      <c r="E938" s="20"/>
      <c r="F938" s="20"/>
      <c r="G938" s="20"/>
      <c r="H938" s="21"/>
      <c r="I938" s="15">
        <f>SUM(N938:AQ938)*8</f>
      </c>
      <c r="J938" s="15">
        <f>I938-H938</f>
      </c>
      <c r="K938" s="16">
        <f>IF(H938&gt;0,I938/H938,0)</f>
      </c>
      <c r="L938" s="17">
        <f>TRIM(IF(AND(H938&gt;0,I938&gt;H938),"Over estimate ","")&amp;IF(AND(G938&gt;0,MAX(N938:AQ938)&gt;G938),"Over max/day",""))</f>
      </c>
      <c r="M938" s="19"/>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row>
    <row r="939" spans="1:43" x14ac:dyDescent="0.25">
      <c r="A939" s="19"/>
      <c r="B939" s="19"/>
      <c r="C939" s="19"/>
      <c r="D939" s="19"/>
      <c r="E939" s="20"/>
      <c r="F939" s="20"/>
      <c r="G939" s="20"/>
      <c r="H939" s="21"/>
      <c r="I939" s="15">
        <f>SUM(N939:AQ939)*8</f>
      </c>
      <c r="J939" s="15">
        <f>I939-H939</f>
      </c>
      <c r="K939" s="16">
        <f>IF(H939&gt;0,I939/H939,0)</f>
      </c>
      <c r="L939" s="17">
        <f>TRIM(IF(AND(H939&gt;0,I939&gt;H939),"Over estimate ","")&amp;IF(AND(G939&gt;0,MAX(N939:AQ939)&gt;G939),"Over max/day",""))</f>
      </c>
      <c r="M939" s="19"/>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row>
    <row r="940" spans="1:43" x14ac:dyDescent="0.25">
      <c r="A940" s="19"/>
      <c r="B940" s="19"/>
      <c r="C940" s="19"/>
      <c r="D940" s="19"/>
      <c r="E940" s="20"/>
      <c r="F940" s="20"/>
      <c r="G940" s="20"/>
      <c r="H940" s="21"/>
      <c r="I940" s="15">
        <f>SUM(N940:AQ940)*8</f>
      </c>
      <c r="J940" s="15">
        <f>I940-H940</f>
      </c>
      <c r="K940" s="16">
        <f>IF(H940&gt;0,I940/H940,0)</f>
      </c>
      <c r="L940" s="17">
        <f>TRIM(IF(AND(H940&gt;0,I940&gt;H940),"Over estimate ","")&amp;IF(AND(G940&gt;0,MAX(N940:AQ940)&gt;G940),"Over max/day",""))</f>
      </c>
      <c r="M940" s="19"/>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row>
    <row r="941" spans="1:43" x14ac:dyDescent="0.25">
      <c r="A941" s="19"/>
      <c r="B941" s="19"/>
      <c r="C941" s="19"/>
      <c r="D941" s="19"/>
      <c r="E941" s="20"/>
      <c r="F941" s="20"/>
      <c r="G941" s="20"/>
      <c r="H941" s="21"/>
      <c r="I941" s="15">
        <f>SUM(N941:AQ941)*8</f>
      </c>
      <c r="J941" s="15">
        <f>I941-H941</f>
      </c>
      <c r="K941" s="16">
        <f>IF(H941&gt;0,I941/H941,0)</f>
      </c>
      <c r="L941" s="17">
        <f>TRIM(IF(AND(H941&gt;0,I941&gt;H941),"Over estimate ","")&amp;IF(AND(G941&gt;0,MAX(N941:AQ941)&gt;G941),"Over max/day",""))</f>
      </c>
      <c r="M941" s="19"/>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row>
    <row r="942" spans="1:43" x14ac:dyDescent="0.25">
      <c r="A942" s="19"/>
      <c r="B942" s="19"/>
      <c r="C942" s="19"/>
      <c r="D942" s="19"/>
      <c r="E942" s="20"/>
      <c r="F942" s="20"/>
      <c r="G942" s="20"/>
      <c r="H942" s="21"/>
      <c r="I942" s="15">
        <f>SUM(N942:AQ942)*8</f>
      </c>
      <c r="J942" s="15">
        <f>I942-H942</f>
      </c>
      <c r="K942" s="16">
        <f>IF(H942&gt;0,I942/H942,0)</f>
      </c>
      <c r="L942" s="17">
        <f>TRIM(IF(AND(H942&gt;0,I942&gt;H942),"Over estimate ","")&amp;IF(AND(G942&gt;0,MAX(N942:AQ942)&gt;G942),"Over max/day",""))</f>
      </c>
      <c r="M942" s="19"/>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row>
    <row r="943" spans="1:43" x14ac:dyDescent="0.25">
      <c r="A943" s="19"/>
      <c r="B943" s="19"/>
      <c r="C943" s="19"/>
      <c r="D943" s="19"/>
      <c r="E943" s="20"/>
      <c r="F943" s="20"/>
      <c r="G943" s="20"/>
      <c r="H943" s="21"/>
      <c r="I943" s="15">
        <f>SUM(N943:AQ943)*8</f>
      </c>
      <c r="J943" s="15">
        <f>I943-H943</f>
      </c>
      <c r="K943" s="16">
        <f>IF(H943&gt;0,I943/H943,0)</f>
      </c>
      <c r="L943" s="17">
        <f>TRIM(IF(AND(H943&gt;0,I943&gt;H943),"Over estimate ","")&amp;IF(AND(G943&gt;0,MAX(N943:AQ943)&gt;G943),"Over max/day",""))</f>
      </c>
      <c r="M943" s="19"/>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row>
    <row r="944" spans="1:43" x14ac:dyDescent="0.25">
      <c r="A944" s="19"/>
      <c r="B944" s="19"/>
      <c r="C944" s="19"/>
      <c r="D944" s="19"/>
      <c r="E944" s="20"/>
      <c r="F944" s="20"/>
      <c r="G944" s="20"/>
      <c r="H944" s="21"/>
      <c r="I944" s="15">
        <f>SUM(N944:AQ944)*8</f>
      </c>
      <c r="J944" s="15">
        <f>I944-H944</f>
      </c>
      <c r="K944" s="16">
        <f>IF(H944&gt;0,I944/H944,0)</f>
      </c>
      <c r="L944" s="17">
        <f>TRIM(IF(AND(H944&gt;0,I944&gt;H944),"Over estimate ","")&amp;IF(AND(G944&gt;0,MAX(N944:AQ944)&gt;G944),"Over max/day",""))</f>
      </c>
      <c r="M944" s="19"/>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row>
    <row r="945" spans="1:43" x14ac:dyDescent="0.25">
      <c r="A945" s="19"/>
      <c r="B945" s="19"/>
      <c r="C945" s="19"/>
      <c r="D945" s="19"/>
      <c r="E945" s="20"/>
      <c r="F945" s="20"/>
      <c r="G945" s="20"/>
      <c r="H945" s="21"/>
      <c r="I945" s="15">
        <f>SUM(N945:AQ945)*8</f>
      </c>
      <c r="J945" s="15">
        <f>I945-H945</f>
      </c>
      <c r="K945" s="16">
        <f>IF(H945&gt;0,I945/H945,0)</f>
      </c>
      <c r="L945" s="17">
        <f>TRIM(IF(AND(H945&gt;0,I945&gt;H945),"Over estimate ","")&amp;IF(AND(G945&gt;0,MAX(N945:AQ945)&gt;G945),"Over max/day",""))</f>
      </c>
      <c r="M945" s="19"/>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row>
    <row r="946" spans="1:43" x14ac:dyDescent="0.25">
      <c r="A946" s="19"/>
      <c r="B946" s="19"/>
      <c r="C946" s="19"/>
      <c r="D946" s="19"/>
      <c r="E946" s="20"/>
      <c r="F946" s="20"/>
      <c r="G946" s="20"/>
      <c r="H946" s="21"/>
      <c r="I946" s="15">
        <f>SUM(N946:AQ946)*8</f>
      </c>
      <c r="J946" s="15">
        <f>I946-H946</f>
      </c>
      <c r="K946" s="16">
        <f>IF(H946&gt;0,I946/H946,0)</f>
      </c>
      <c r="L946" s="17">
        <f>TRIM(IF(AND(H946&gt;0,I946&gt;H946),"Over estimate ","")&amp;IF(AND(G946&gt;0,MAX(N946:AQ946)&gt;G946),"Over max/day",""))</f>
      </c>
      <c r="M946" s="19"/>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row>
    <row r="947" spans="1:43" x14ac:dyDescent="0.25">
      <c r="A947" s="19"/>
      <c r="B947" s="19"/>
      <c r="C947" s="19"/>
      <c r="D947" s="19"/>
      <c r="E947" s="20"/>
      <c r="F947" s="20"/>
      <c r="G947" s="20"/>
      <c r="H947" s="21"/>
      <c r="I947" s="15">
        <f>SUM(N947:AQ947)*8</f>
      </c>
      <c r="J947" s="15">
        <f>I947-H947</f>
      </c>
      <c r="K947" s="16">
        <f>IF(H947&gt;0,I947/H947,0)</f>
      </c>
      <c r="L947" s="17">
        <f>TRIM(IF(AND(H947&gt;0,I947&gt;H947),"Over estimate ","")&amp;IF(AND(G947&gt;0,MAX(N947:AQ947)&gt;G947),"Over max/day",""))</f>
      </c>
      <c r="M947" s="19"/>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row>
    <row r="948" spans="1:43" x14ac:dyDescent="0.25">
      <c r="A948" s="19"/>
      <c r="B948" s="19"/>
      <c r="C948" s="19"/>
      <c r="D948" s="19"/>
      <c r="E948" s="20"/>
      <c r="F948" s="20"/>
      <c r="G948" s="20"/>
      <c r="H948" s="21"/>
      <c r="I948" s="15">
        <f>SUM(N948:AQ948)*8</f>
      </c>
      <c r="J948" s="15">
        <f>I948-H948</f>
      </c>
      <c r="K948" s="16">
        <f>IF(H948&gt;0,I948/H948,0)</f>
      </c>
      <c r="L948" s="17">
        <f>TRIM(IF(AND(H948&gt;0,I948&gt;H948),"Over estimate ","")&amp;IF(AND(G948&gt;0,MAX(N948:AQ948)&gt;G948),"Over max/day",""))</f>
      </c>
      <c r="M948" s="19"/>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row>
    <row r="949" spans="1:43" x14ac:dyDescent="0.25">
      <c r="A949" s="19"/>
      <c r="B949" s="19"/>
      <c r="C949" s="19"/>
      <c r="D949" s="19"/>
      <c r="E949" s="20"/>
      <c r="F949" s="20"/>
      <c r="G949" s="20"/>
      <c r="H949" s="21"/>
      <c r="I949" s="15">
        <f>SUM(N949:AQ949)*8</f>
      </c>
      <c r="J949" s="15">
        <f>I949-H949</f>
      </c>
      <c r="K949" s="16">
        <f>IF(H949&gt;0,I949/H949,0)</f>
      </c>
      <c r="L949" s="17">
        <f>TRIM(IF(AND(H949&gt;0,I949&gt;H949),"Over estimate ","")&amp;IF(AND(G949&gt;0,MAX(N949:AQ949)&gt;G949),"Over max/day",""))</f>
      </c>
      <c r="M949" s="19"/>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row>
    <row r="950" spans="1:43" x14ac:dyDescent="0.25">
      <c r="A950" s="19"/>
      <c r="B950" s="19"/>
      <c r="C950" s="19"/>
      <c r="D950" s="19"/>
      <c r="E950" s="20"/>
      <c r="F950" s="20"/>
      <c r="G950" s="20"/>
      <c r="H950" s="21"/>
      <c r="I950" s="15">
        <f>SUM(N950:AQ950)*8</f>
      </c>
      <c r="J950" s="15">
        <f>I950-H950</f>
      </c>
      <c r="K950" s="16">
        <f>IF(H950&gt;0,I950/H950,0)</f>
      </c>
      <c r="L950" s="17">
        <f>TRIM(IF(AND(H950&gt;0,I950&gt;H950),"Over estimate ","")&amp;IF(AND(G950&gt;0,MAX(N950:AQ950)&gt;G950),"Over max/day",""))</f>
      </c>
      <c r="M950" s="19"/>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row>
    <row r="951" spans="1:43" x14ac:dyDescent="0.25">
      <c r="A951" s="19"/>
      <c r="B951" s="19"/>
      <c r="C951" s="19"/>
      <c r="D951" s="19"/>
      <c r="E951" s="20"/>
      <c r="F951" s="20"/>
      <c r="G951" s="20"/>
      <c r="H951" s="21"/>
      <c r="I951" s="15">
        <f>SUM(N951:AQ951)*8</f>
      </c>
      <c r="J951" s="15">
        <f>I951-H951</f>
      </c>
      <c r="K951" s="16">
        <f>IF(H951&gt;0,I951/H951,0)</f>
      </c>
      <c r="L951" s="17">
        <f>TRIM(IF(AND(H951&gt;0,I951&gt;H951),"Over estimate ","")&amp;IF(AND(G951&gt;0,MAX(N951:AQ951)&gt;G951),"Over max/day",""))</f>
      </c>
      <c r="M951" s="19"/>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row>
    <row r="952" spans="1:43" x14ac:dyDescent="0.25">
      <c r="A952" s="19"/>
      <c r="B952" s="19"/>
      <c r="C952" s="19"/>
      <c r="D952" s="19"/>
      <c r="E952" s="20"/>
      <c r="F952" s="20"/>
      <c r="G952" s="20"/>
      <c r="H952" s="21"/>
      <c r="I952" s="15">
        <f>SUM(N952:AQ952)*8</f>
      </c>
      <c r="J952" s="15">
        <f>I952-H952</f>
      </c>
      <c r="K952" s="16">
        <f>IF(H952&gt;0,I952/H952,0)</f>
      </c>
      <c r="L952" s="17">
        <f>TRIM(IF(AND(H952&gt;0,I952&gt;H952),"Over estimate ","")&amp;IF(AND(G952&gt;0,MAX(N952:AQ952)&gt;G952),"Over max/day",""))</f>
      </c>
      <c r="M952" s="19"/>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row>
    <row r="953" spans="1:43" x14ac:dyDescent="0.25">
      <c r="A953" s="19"/>
      <c r="B953" s="19"/>
      <c r="C953" s="19"/>
      <c r="D953" s="19"/>
      <c r="E953" s="20"/>
      <c r="F953" s="20"/>
      <c r="G953" s="20"/>
      <c r="H953" s="21"/>
      <c r="I953" s="15">
        <f>SUM(N953:AQ953)*8</f>
      </c>
      <c r="J953" s="15">
        <f>I953-H953</f>
      </c>
      <c r="K953" s="16">
        <f>IF(H953&gt;0,I953/H953,0)</f>
      </c>
      <c r="L953" s="17">
        <f>TRIM(IF(AND(H953&gt;0,I953&gt;H953),"Over estimate ","")&amp;IF(AND(G953&gt;0,MAX(N953:AQ953)&gt;G953),"Over max/day",""))</f>
      </c>
      <c r="M953" s="19"/>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row>
    <row r="954" spans="1:43" x14ac:dyDescent="0.25">
      <c r="A954" s="19"/>
      <c r="B954" s="19"/>
      <c r="C954" s="19"/>
      <c r="D954" s="19"/>
      <c r="E954" s="20"/>
      <c r="F954" s="20"/>
      <c r="G954" s="20"/>
      <c r="H954" s="21"/>
      <c r="I954" s="15">
        <f>SUM(N954:AQ954)*8</f>
      </c>
      <c r="J954" s="15">
        <f>I954-H954</f>
      </c>
      <c r="K954" s="16">
        <f>IF(H954&gt;0,I954/H954,0)</f>
      </c>
      <c r="L954" s="17">
        <f>TRIM(IF(AND(H954&gt;0,I954&gt;H954),"Over estimate ","")&amp;IF(AND(G954&gt;0,MAX(N954:AQ954)&gt;G954),"Over max/day",""))</f>
      </c>
      <c r="M954" s="19"/>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row>
    <row r="955" spans="1:43" x14ac:dyDescent="0.25">
      <c r="A955" s="19"/>
      <c r="B955" s="19"/>
      <c r="C955" s="19"/>
      <c r="D955" s="19"/>
      <c r="E955" s="20"/>
      <c r="F955" s="20"/>
      <c r="G955" s="20"/>
      <c r="H955" s="21"/>
      <c r="I955" s="15">
        <f>SUM(N955:AQ955)*8</f>
      </c>
      <c r="J955" s="15">
        <f>I955-H955</f>
      </c>
      <c r="K955" s="16">
        <f>IF(H955&gt;0,I955/H955,0)</f>
      </c>
      <c r="L955" s="17">
        <f>TRIM(IF(AND(H955&gt;0,I955&gt;H955),"Over estimate ","")&amp;IF(AND(G955&gt;0,MAX(N955:AQ955)&gt;G955),"Over max/day",""))</f>
      </c>
      <c r="M955" s="19"/>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row>
    <row r="956" spans="1:43" x14ac:dyDescent="0.25">
      <c r="A956" s="19"/>
      <c r="B956" s="19"/>
      <c r="C956" s="19"/>
      <c r="D956" s="19"/>
      <c r="E956" s="20"/>
      <c r="F956" s="20"/>
      <c r="G956" s="20"/>
      <c r="H956" s="21"/>
      <c r="I956" s="15">
        <f>SUM(N956:AQ956)*8</f>
      </c>
      <c r="J956" s="15">
        <f>I956-H956</f>
      </c>
      <c r="K956" s="16">
        <f>IF(H956&gt;0,I956/H956,0)</f>
      </c>
      <c r="L956" s="17">
        <f>TRIM(IF(AND(H956&gt;0,I956&gt;H956),"Over estimate ","")&amp;IF(AND(G956&gt;0,MAX(N956:AQ956)&gt;G956),"Over max/day",""))</f>
      </c>
      <c r="M956" s="19"/>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row>
    <row r="957" spans="1:43" x14ac:dyDescent="0.25">
      <c r="A957" s="19"/>
      <c r="B957" s="19"/>
      <c r="C957" s="19"/>
      <c r="D957" s="19"/>
      <c r="E957" s="20"/>
      <c r="F957" s="20"/>
      <c r="G957" s="20"/>
      <c r="H957" s="21"/>
      <c r="I957" s="15">
        <f>SUM(N957:AQ957)*8</f>
      </c>
      <c r="J957" s="15">
        <f>I957-H957</f>
      </c>
      <c r="K957" s="16">
        <f>IF(H957&gt;0,I957/H957,0)</f>
      </c>
      <c r="L957" s="17">
        <f>TRIM(IF(AND(H957&gt;0,I957&gt;H957),"Over estimate ","")&amp;IF(AND(G957&gt;0,MAX(N957:AQ957)&gt;G957),"Over max/day",""))</f>
      </c>
      <c r="M957" s="19"/>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row>
    <row r="958" spans="1:43" x14ac:dyDescent="0.25">
      <c r="A958" s="19"/>
      <c r="B958" s="19"/>
      <c r="C958" s="19"/>
      <c r="D958" s="19"/>
      <c r="E958" s="20"/>
      <c r="F958" s="20"/>
      <c r="G958" s="20"/>
      <c r="H958" s="21"/>
      <c r="I958" s="15">
        <f>SUM(N958:AQ958)*8</f>
      </c>
      <c r="J958" s="15">
        <f>I958-H958</f>
      </c>
      <c r="K958" s="16">
        <f>IF(H958&gt;0,I958/H958,0)</f>
      </c>
      <c r="L958" s="17">
        <f>TRIM(IF(AND(H958&gt;0,I958&gt;H958),"Over estimate ","")&amp;IF(AND(G958&gt;0,MAX(N958:AQ958)&gt;G958),"Over max/day",""))</f>
      </c>
      <c r="M958" s="19"/>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row>
    <row r="959" spans="1:43" x14ac:dyDescent="0.25">
      <c r="A959" s="19"/>
      <c r="B959" s="19"/>
      <c r="C959" s="19"/>
      <c r="D959" s="19"/>
      <c r="E959" s="20"/>
      <c r="F959" s="20"/>
      <c r="G959" s="20"/>
      <c r="H959" s="21"/>
      <c r="I959" s="15">
        <f>SUM(N959:AQ959)*8</f>
      </c>
      <c r="J959" s="15">
        <f>I959-H959</f>
      </c>
      <c r="K959" s="16">
        <f>IF(H959&gt;0,I959/H959,0)</f>
      </c>
      <c r="L959" s="17">
        <f>TRIM(IF(AND(H959&gt;0,I959&gt;H959),"Over estimate ","")&amp;IF(AND(G959&gt;0,MAX(N959:AQ959)&gt;G959),"Over max/day",""))</f>
      </c>
      <c r="M959" s="19"/>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row>
    <row r="960" spans="1:43" x14ac:dyDescent="0.25">
      <c r="A960" s="19"/>
      <c r="B960" s="19"/>
      <c r="C960" s="19"/>
      <c r="D960" s="19"/>
      <c r="E960" s="20"/>
      <c r="F960" s="20"/>
      <c r="G960" s="20"/>
      <c r="H960" s="21"/>
      <c r="I960" s="15">
        <f>SUM(N960:AQ960)*8</f>
      </c>
      <c r="J960" s="15">
        <f>I960-H960</f>
      </c>
      <c r="K960" s="16">
        <f>IF(H960&gt;0,I960/H960,0)</f>
      </c>
      <c r="L960" s="17">
        <f>TRIM(IF(AND(H960&gt;0,I960&gt;H960),"Over estimate ","")&amp;IF(AND(G960&gt;0,MAX(N960:AQ960)&gt;G960),"Over max/day",""))</f>
      </c>
      <c r="M960" s="19"/>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row>
    <row r="961" spans="1:43" x14ac:dyDescent="0.25">
      <c r="A961" s="19"/>
      <c r="B961" s="19"/>
      <c r="C961" s="19"/>
      <c r="D961" s="19"/>
      <c r="E961" s="20"/>
      <c r="F961" s="20"/>
      <c r="G961" s="20"/>
      <c r="H961" s="21"/>
      <c r="I961" s="15">
        <f>SUM(N961:AQ961)*8</f>
      </c>
      <c r="J961" s="15">
        <f>I961-H961</f>
      </c>
      <c r="K961" s="16">
        <f>IF(H961&gt;0,I961/H961,0)</f>
      </c>
      <c r="L961" s="17">
        <f>TRIM(IF(AND(H961&gt;0,I961&gt;H961),"Over estimate ","")&amp;IF(AND(G961&gt;0,MAX(N961:AQ961)&gt;G961),"Over max/day",""))</f>
      </c>
      <c r="M961" s="19"/>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row>
    <row r="962" spans="1:43" x14ac:dyDescent="0.25">
      <c r="A962" s="19"/>
      <c r="B962" s="19"/>
      <c r="C962" s="19"/>
      <c r="D962" s="19"/>
      <c r="E962" s="20"/>
      <c r="F962" s="20"/>
      <c r="G962" s="20"/>
      <c r="H962" s="21"/>
      <c r="I962" s="15">
        <f>SUM(N962:AQ962)*8</f>
      </c>
      <c r="J962" s="15">
        <f>I962-H962</f>
      </c>
      <c r="K962" s="16">
        <f>IF(H962&gt;0,I962/H962,0)</f>
      </c>
      <c r="L962" s="17">
        <f>TRIM(IF(AND(H962&gt;0,I962&gt;H962),"Over estimate ","")&amp;IF(AND(G962&gt;0,MAX(N962:AQ962)&gt;G962),"Over max/day",""))</f>
      </c>
      <c r="M962" s="19"/>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row>
    <row r="963" spans="1:43" x14ac:dyDescent="0.25">
      <c r="A963" s="19"/>
      <c r="B963" s="19"/>
      <c r="C963" s="19"/>
      <c r="D963" s="19"/>
      <c r="E963" s="20"/>
      <c r="F963" s="20"/>
      <c r="G963" s="20"/>
      <c r="H963" s="21"/>
      <c r="I963" s="15">
        <f>SUM(N963:AQ963)*8</f>
      </c>
      <c r="J963" s="15">
        <f>I963-H963</f>
      </c>
      <c r="K963" s="16">
        <f>IF(H963&gt;0,I963/H963,0)</f>
      </c>
      <c r="L963" s="17">
        <f>TRIM(IF(AND(H963&gt;0,I963&gt;H963),"Over estimate ","")&amp;IF(AND(G963&gt;0,MAX(N963:AQ963)&gt;G963),"Over max/day",""))</f>
      </c>
      <c r="M963" s="19"/>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row>
    <row r="964" spans="1:43" x14ac:dyDescent="0.25">
      <c r="A964" s="19"/>
      <c r="B964" s="19"/>
      <c r="C964" s="19"/>
      <c r="D964" s="19"/>
      <c r="E964" s="20"/>
      <c r="F964" s="20"/>
      <c r="G964" s="20"/>
      <c r="H964" s="21"/>
      <c r="I964" s="15">
        <f>SUM(N964:AQ964)*8</f>
      </c>
      <c r="J964" s="15">
        <f>I964-H964</f>
      </c>
      <c r="K964" s="16">
        <f>IF(H964&gt;0,I964/H964,0)</f>
      </c>
      <c r="L964" s="17">
        <f>TRIM(IF(AND(H964&gt;0,I964&gt;H964),"Over estimate ","")&amp;IF(AND(G964&gt;0,MAX(N964:AQ964)&gt;G964),"Over max/day",""))</f>
      </c>
      <c r="M964" s="19"/>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row>
    <row r="965" spans="1:43" x14ac:dyDescent="0.25">
      <c r="A965" s="19"/>
      <c r="B965" s="19"/>
      <c r="C965" s="19"/>
      <c r="D965" s="19"/>
      <c r="E965" s="20"/>
      <c r="F965" s="20"/>
      <c r="G965" s="20"/>
      <c r="H965" s="21"/>
      <c r="I965" s="15">
        <f>SUM(N965:AQ965)*8</f>
      </c>
      <c r="J965" s="15">
        <f>I965-H965</f>
      </c>
      <c r="K965" s="16">
        <f>IF(H965&gt;0,I965/H965,0)</f>
      </c>
      <c r="L965" s="17">
        <f>TRIM(IF(AND(H965&gt;0,I965&gt;H965),"Over estimate ","")&amp;IF(AND(G965&gt;0,MAX(N965:AQ965)&gt;G965),"Over max/day",""))</f>
      </c>
      <c r="M965" s="19"/>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row>
    <row r="966" spans="1:43" x14ac:dyDescent="0.25">
      <c r="A966" s="19"/>
      <c r="B966" s="19"/>
      <c r="C966" s="19"/>
      <c r="D966" s="19"/>
      <c r="E966" s="20"/>
      <c r="F966" s="20"/>
      <c r="G966" s="20"/>
      <c r="H966" s="21"/>
      <c r="I966" s="15">
        <f>SUM(N966:AQ966)*8</f>
      </c>
      <c r="J966" s="15">
        <f>I966-H966</f>
      </c>
      <c r="K966" s="16">
        <f>IF(H966&gt;0,I966/H966,0)</f>
      </c>
      <c r="L966" s="17">
        <f>TRIM(IF(AND(H966&gt;0,I966&gt;H966),"Over estimate ","")&amp;IF(AND(G966&gt;0,MAX(N966:AQ966)&gt;G966),"Over max/day",""))</f>
      </c>
      <c r="M966" s="19"/>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row>
    <row r="967" spans="1:43" x14ac:dyDescent="0.25">
      <c r="A967" s="19"/>
      <c r="B967" s="19"/>
      <c r="C967" s="19"/>
      <c r="D967" s="19"/>
      <c r="E967" s="20"/>
      <c r="F967" s="20"/>
      <c r="G967" s="20"/>
      <c r="H967" s="21"/>
      <c r="I967" s="15">
        <f>SUM(N967:AQ967)*8</f>
      </c>
      <c r="J967" s="15">
        <f>I967-H967</f>
      </c>
      <c r="K967" s="16">
        <f>IF(H967&gt;0,I967/H967,0)</f>
      </c>
      <c r="L967" s="17">
        <f>TRIM(IF(AND(H967&gt;0,I967&gt;H967),"Over estimate ","")&amp;IF(AND(G967&gt;0,MAX(N967:AQ967)&gt;G967),"Over max/day",""))</f>
      </c>
      <c r="M967" s="19"/>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row>
    <row r="968" spans="1:43" x14ac:dyDescent="0.25">
      <c r="A968" s="19"/>
      <c r="B968" s="19"/>
      <c r="C968" s="19"/>
      <c r="D968" s="19"/>
      <c r="E968" s="20"/>
      <c r="F968" s="20"/>
      <c r="G968" s="20"/>
      <c r="H968" s="21"/>
      <c r="I968" s="15">
        <f>SUM(N968:AQ968)*8</f>
      </c>
      <c r="J968" s="15">
        <f>I968-H968</f>
      </c>
      <c r="K968" s="16">
        <f>IF(H968&gt;0,I968/H968,0)</f>
      </c>
      <c r="L968" s="17">
        <f>TRIM(IF(AND(H968&gt;0,I968&gt;H968),"Over estimate ","")&amp;IF(AND(G968&gt;0,MAX(N968:AQ968)&gt;G968),"Over max/day",""))</f>
      </c>
      <c r="M968" s="19"/>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row>
    <row r="969" spans="1:43" x14ac:dyDescent="0.25">
      <c r="A969" s="19"/>
      <c r="B969" s="19"/>
      <c r="C969" s="19"/>
      <c r="D969" s="19"/>
      <c r="E969" s="20"/>
      <c r="F969" s="20"/>
      <c r="G969" s="20"/>
      <c r="H969" s="21"/>
      <c r="I969" s="15">
        <f>SUM(N969:AQ969)*8</f>
      </c>
      <c r="J969" s="15">
        <f>I969-H969</f>
      </c>
      <c r="K969" s="16">
        <f>IF(H969&gt;0,I969/H969,0)</f>
      </c>
      <c r="L969" s="17">
        <f>TRIM(IF(AND(H969&gt;0,I969&gt;H969),"Over estimate ","")&amp;IF(AND(G969&gt;0,MAX(N969:AQ969)&gt;G969),"Over max/day",""))</f>
      </c>
      <c r="M969" s="19"/>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row>
    <row r="970" spans="1:43" x14ac:dyDescent="0.25">
      <c r="A970" s="19"/>
      <c r="B970" s="19"/>
      <c r="C970" s="19"/>
      <c r="D970" s="19"/>
      <c r="E970" s="20"/>
      <c r="F970" s="20"/>
      <c r="G970" s="20"/>
      <c r="H970" s="21"/>
      <c r="I970" s="15">
        <f>SUM(N970:AQ970)*8</f>
      </c>
      <c r="J970" s="15">
        <f>I970-H970</f>
      </c>
      <c r="K970" s="16">
        <f>IF(H970&gt;0,I970/H970,0)</f>
      </c>
      <c r="L970" s="17">
        <f>TRIM(IF(AND(H970&gt;0,I970&gt;H970),"Over estimate ","")&amp;IF(AND(G970&gt;0,MAX(N970:AQ970)&gt;G970),"Over max/day",""))</f>
      </c>
      <c r="M970" s="19"/>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row>
    <row r="971" spans="1:43" x14ac:dyDescent="0.25">
      <c r="A971" s="19"/>
      <c r="B971" s="19"/>
      <c r="C971" s="19"/>
      <c r="D971" s="19"/>
      <c r="E971" s="20"/>
      <c r="F971" s="20"/>
      <c r="G971" s="20"/>
      <c r="H971" s="21"/>
      <c r="I971" s="15">
        <f>SUM(N971:AQ971)*8</f>
      </c>
      <c r="J971" s="15">
        <f>I971-H971</f>
      </c>
      <c r="K971" s="16">
        <f>IF(H971&gt;0,I971/H971,0)</f>
      </c>
      <c r="L971" s="17">
        <f>TRIM(IF(AND(H971&gt;0,I971&gt;H971),"Over estimate ","")&amp;IF(AND(G971&gt;0,MAX(N971:AQ971)&gt;G971),"Over max/day",""))</f>
      </c>
      <c r="M971" s="19"/>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row>
    <row r="972" spans="1:43" x14ac:dyDescent="0.25">
      <c r="A972" s="19"/>
      <c r="B972" s="19"/>
      <c r="C972" s="19"/>
      <c r="D972" s="19"/>
      <c r="E972" s="20"/>
      <c r="F972" s="20"/>
      <c r="G972" s="20"/>
      <c r="H972" s="21"/>
      <c r="I972" s="15">
        <f>SUM(N972:AQ972)*8</f>
      </c>
      <c r="J972" s="15">
        <f>I972-H972</f>
      </c>
      <c r="K972" s="16">
        <f>IF(H972&gt;0,I972/H972,0)</f>
      </c>
      <c r="L972" s="17">
        <f>TRIM(IF(AND(H972&gt;0,I972&gt;H972),"Over estimate ","")&amp;IF(AND(G972&gt;0,MAX(N972:AQ972)&gt;G972),"Over max/day",""))</f>
      </c>
      <c r="M972" s="19"/>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row>
    <row r="973" spans="1:43" x14ac:dyDescent="0.25">
      <c r="A973" s="19"/>
      <c r="B973" s="19"/>
      <c r="C973" s="19"/>
      <c r="D973" s="19"/>
      <c r="E973" s="20"/>
      <c r="F973" s="20"/>
      <c r="G973" s="20"/>
      <c r="H973" s="21"/>
      <c r="I973" s="15">
        <f>SUM(N973:AQ973)*8</f>
      </c>
      <c r="J973" s="15">
        <f>I973-H973</f>
      </c>
      <c r="K973" s="16">
        <f>IF(H973&gt;0,I973/H973,0)</f>
      </c>
      <c r="L973" s="17">
        <f>TRIM(IF(AND(H973&gt;0,I973&gt;H973),"Over estimate ","")&amp;IF(AND(G973&gt;0,MAX(N973:AQ973)&gt;G973),"Over max/day",""))</f>
      </c>
      <c r="M973" s="19"/>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row>
    <row r="974" spans="1:43" x14ac:dyDescent="0.25">
      <c r="A974" s="19"/>
      <c r="B974" s="19"/>
      <c r="C974" s="19"/>
      <c r="D974" s="19"/>
      <c r="E974" s="20"/>
      <c r="F974" s="20"/>
      <c r="G974" s="20"/>
      <c r="H974" s="21"/>
      <c r="I974" s="15">
        <f>SUM(N974:AQ974)*8</f>
      </c>
      <c r="J974" s="15">
        <f>I974-H974</f>
      </c>
      <c r="K974" s="16">
        <f>IF(H974&gt;0,I974/H974,0)</f>
      </c>
      <c r="L974" s="17">
        <f>TRIM(IF(AND(H974&gt;0,I974&gt;H974),"Over estimate ","")&amp;IF(AND(G974&gt;0,MAX(N974:AQ974)&gt;G974),"Over max/day",""))</f>
      </c>
      <c r="M974" s="19"/>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row>
    <row r="975" spans="1:43" x14ac:dyDescent="0.25">
      <c r="A975" s="19"/>
      <c r="B975" s="19"/>
      <c r="C975" s="19"/>
      <c r="D975" s="19"/>
      <c r="E975" s="20"/>
      <c r="F975" s="20"/>
      <c r="G975" s="20"/>
      <c r="H975" s="21"/>
      <c r="I975" s="15">
        <f>SUM(N975:AQ975)*8</f>
      </c>
      <c r="J975" s="15">
        <f>I975-H975</f>
      </c>
      <c r="K975" s="16">
        <f>IF(H975&gt;0,I975/H975,0)</f>
      </c>
      <c r="L975" s="17">
        <f>TRIM(IF(AND(H975&gt;0,I975&gt;H975),"Over estimate ","")&amp;IF(AND(G975&gt;0,MAX(N975:AQ975)&gt;G975),"Over max/day",""))</f>
      </c>
      <c r="M975" s="19"/>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row>
    <row r="976" spans="1:43" x14ac:dyDescent="0.25">
      <c r="A976" s="19"/>
      <c r="B976" s="19"/>
      <c r="C976" s="19"/>
      <c r="D976" s="19"/>
      <c r="E976" s="20"/>
      <c r="F976" s="20"/>
      <c r="G976" s="20"/>
      <c r="H976" s="21"/>
      <c r="I976" s="15">
        <f>SUM(N976:AQ976)*8</f>
      </c>
      <c r="J976" s="15">
        <f>I976-H976</f>
      </c>
      <c r="K976" s="16">
        <f>IF(H976&gt;0,I976/H976,0)</f>
      </c>
      <c r="L976" s="17">
        <f>TRIM(IF(AND(H976&gt;0,I976&gt;H976),"Over estimate ","")&amp;IF(AND(G976&gt;0,MAX(N976:AQ976)&gt;G976),"Over max/day",""))</f>
      </c>
      <c r="M976" s="19"/>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row>
    <row r="977" spans="1:43" x14ac:dyDescent="0.25">
      <c r="A977" s="19"/>
      <c r="B977" s="19"/>
      <c r="C977" s="19"/>
      <c r="D977" s="19"/>
      <c r="E977" s="20"/>
      <c r="F977" s="20"/>
      <c r="G977" s="20"/>
      <c r="H977" s="21"/>
      <c r="I977" s="15">
        <f>SUM(N977:AQ977)*8</f>
      </c>
      <c r="J977" s="15">
        <f>I977-H977</f>
      </c>
      <c r="K977" s="16">
        <f>IF(H977&gt;0,I977/H977,0)</f>
      </c>
      <c r="L977" s="17">
        <f>TRIM(IF(AND(H977&gt;0,I977&gt;H977),"Over estimate ","")&amp;IF(AND(G977&gt;0,MAX(N977:AQ977)&gt;G977),"Over max/day",""))</f>
      </c>
      <c r="M977" s="19"/>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row>
    <row r="978" spans="1:43" x14ac:dyDescent="0.25">
      <c r="A978" s="19"/>
      <c r="B978" s="19"/>
      <c r="C978" s="19"/>
      <c r="D978" s="19"/>
      <c r="E978" s="20"/>
      <c r="F978" s="20"/>
      <c r="G978" s="20"/>
      <c r="H978" s="21"/>
      <c r="I978" s="15">
        <f>SUM(N978:AQ978)*8</f>
      </c>
      <c r="J978" s="15">
        <f>I978-H978</f>
      </c>
      <c r="K978" s="16">
        <f>IF(H978&gt;0,I978/H978,0)</f>
      </c>
      <c r="L978" s="17">
        <f>TRIM(IF(AND(H978&gt;0,I978&gt;H978),"Over estimate ","")&amp;IF(AND(G978&gt;0,MAX(N978:AQ978)&gt;G978),"Over max/day",""))</f>
      </c>
      <c r="M978" s="19"/>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row>
    <row r="979" spans="1:43" x14ac:dyDescent="0.25">
      <c r="A979" s="19"/>
      <c r="B979" s="19"/>
      <c r="C979" s="19"/>
      <c r="D979" s="19"/>
      <c r="E979" s="20"/>
      <c r="F979" s="20"/>
      <c r="G979" s="20"/>
      <c r="H979" s="21"/>
      <c r="I979" s="15">
        <f>SUM(N979:AQ979)*8</f>
      </c>
      <c r="J979" s="15">
        <f>I979-H979</f>
      </c>
      <c r="K979" s="16">
        <f>IF(H979&gt;0,I979/H979,0)</f>
      </c>
      <c r="L979" s="17">
        <f>TRIM(IF(AND(H979&gt;0,I979&gt;H979),"Over estimate ","")&amp;IF(AND(G979&gt;0,MAX(N979:AQ979)&gt;G979),"Over max/day",""))</f>
      </c>
      <c r="M979" s="19"/>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row>
    <row r="980" spans="1:43" x14ac:dyDescent="0.25">
      <c r="A980" s="19"/>
      <c r="B980" s="19"/>
      <c r="C980" s="19"/>
      <c r="D980" s="19"/>
      <c r="E980" s="20"/>
      <c r="F980" s="20"/>
      <c r="G980" s="20"/>
      <c r="H980" s="21"/>
      <c r="I980" s="15">
        <f>SUM(N980:AQ980)*8</f>
      </c>
      <c r="J980" s="15">
        <f>I980-H980</f>
      </c>
      <c r="K980" s="16">
        <f>IF(H980&gt;0,I980/H980,0)</f>
      </c>
      <c r="L980" s="17">
        <f>TRIM(IF(AND(H980&gt;0,I980&gt;H980),"Over estimate ","")&amp;IF(AND(G980&gt;0,MAX(N980:AQ980)&gt;G980),"Over max/day",""))</f>
      </c>
      <c r="M980" s="19"/>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row>
    <row r="981" spans="1:43" x14ac:dyDescent="0.25">
      <c r="A981" s="19"/>
      <c r="B981" s="19"/>
      <c r="C981" s="19"/>
      <c r="D981" s="19"/>
      <c r="E981" s="20"/>
      <c r="F981" s="20"/>
      <c r="G981" s="20"/>
      <c r="H981" s="21"/>
      <c r="I981" s="15">
        <f>SUM(N981:AQ981)*8</f>
      </c>
      <c r="J981" s="15">
        <f>I981-H981</f>
      </c>
      <c r="K981" s="16">
        <f>IF(H981&gt;0,I981/H981,0)</f>
      </c>
      <c r="L981" s="17">
        <f>TRIM(IF(AND(H981&gt;0,I981&gt;H981),"Over estimate ","")&amp;IF(AND(G981&gt;0,MAX(N981:AQ981)&gt;G981),"Over max/day",""))</f>
      </c>
      <c r="M981" s="19"/>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row>
    <row r="982" spans="1:43" x14ac:dyDescent="0.25">
      <c r="A982" s="19"/>
      <c r="B982" s="19"/>
      <c r="C982" s="19"/>
      <c r="D982" s="19"/>
      <c r="E982" s="20"/>
      <c r="F982" s="20"/>
      <c r="G982" s="20"/>
      <c r="H982" s="21"/>
      <c r="I982" s="15">
        <f>SUM(N982:AQ982)*8</f>
      </c>
      <c r="J982" s="15">
        <f>I982-H982</f>
      </c>
      <c r="K982" s="16">
        <f>IF(H982&gt;0,I982/H982,0)</f>
      </c>
      <c r="L982" s="17">
        <f>TRIM(IF(AND(H982&gt;0,I982&gt;H982),"Over estimate ","")&amp;IF(AND(G982&gt;0,MAX(N982:AQ982)&gt;G982),"Over max/day",""))</f>
      </c>
      <c r="M982" s="19"/>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row>
    <row r="983" spans="1:43" x14ac:dyDescent="0.25">
      <c r="A983" s="19"/>
      <c r="B983" s="19"/>
      <c r="C983" s="19"/>
      <c r="D983" s="19"/>
      <c r="E983" s="20"/>
      <c r="F983" s="20"/>
      <c r="G983" s="20"/>
      <c r="H983" s="21"/>
      <c r="I983" s="15">
        <f>SUM(N983:AQ983)*8</f>
      </c>
      <c r="J983" s="15">
        <f>I983-H983</f>
      </c>
      <c r="K983" s="16">
        <f>IF(H983&gt;0,I983/H983,0)</f>
      </c>
      <c r="L983" s="17">
        <f>TRIM(IF(AND(H983&gt;0,I983&gt;H983),"Over estimate ","")&amp;IF(AND(G983&gt;0,MAX(N983:AQ983)&gt;G983),"Over max/day",""))</f>
      </c>
      <c r="M983" s="19"/>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row>
    <row r="984" spans="1:43" x14ac:dyDescent="0.25">
      <c r="A984" s="19"/>
      <c r="B984" s="19"/>
      <c r="C984" s="19"/>
      <c r="D984" s="19"/>
      <c r="E984" s="20"/>
      <c r="F984" s="20"/>
      <c r="G984" s="20"/>
      <c r="H984" s="21"/>
      <c r="I984" s="15">
        <f>SUM(N984:AQ984)*8</f>
      </c>
      <c r="J984" s="15">
        <f>I984-H984</f>
      </c>
      <c r="K984" s="16">
        <f>IF(H984&gt;0,I984/H984,0)</f>
      </c>
      <c r="L984" s="17">
        <f>TRIM(IF(AND(H984&gt;0,I984&gt;H984),"Over estimate ","")&amp;IF(AND(G984&gt;0,MAX(N984:AQ984)&gt;G984),"Over max/day",""))</f>
      </c>
      <c r="M984" s="19"/>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row>
    <row r="985" spans="1:43" x14ac:dyDescent="0.25">
      <c r="A985" s="19"/>
      <c r="B985" s="19"/>
      <c r="C985" s="19"/>
      <c r="D985" s="19"/>
      <c r="E985" s="20"/>
      <c r="F985" s="20"/>
      <c r="G985" s="20"/>
      <c r="H985" s="21"/>
      <c r="I985" s="15">
        <f>SUM(N985:AQ985)*8</f>
      </c>
      <c r="J985" s="15">
        <f>I985-H985</f>
      </c>
      <c r="K985" s="16">
        <f>IF(H985&gt;0,I985/H985,0)</f>
      </c>
      <c r="L985" s="17">
        <f>TRIM(IF(AND(H985&gt;0,I985&gt;H985),"Over estimate ","")&amp;IF(AND(G985&gt;0,MAX(N985:AQ985)&gt;G985),"Over max/day",""))</f>
      </c>
      <c r="M985" s="19"/>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row>
    <row r="986" spans="1:43" x14ac:dyDescent="0.25">
      <c r="A986" s="19"/>
      <c r="B986" s="19"/>
      <c r="C986" s="19"/>
      <c r="D986" s="19"/>
      <c r="E986" s="20"/>
      <c r="F986" s="20"/>
      <c r="G986" s="20"/>
      <c r="H986" s="21"/>
      <c r="I986" s="15">
        <f>SUM(N986:AQ986)*8</f>
      </c>
      <c r="J986" s="15">
        <f>I986-H986</f>
      </c>
      <c r="K986" s="16">
        <f>IF(H986&gt;0,I986/H986,0)</f>
      </c>
      <c r="L986" s="17">
        <f>TRIM(IF(AND(H986&gt;0,I986&gt;H986),"Over estimate ","")&amp;IF(AND(G986&gt;0,MAX(N986:AQ986)&gt;G986),"Over max/day",""))</f>
      </c>
      <c r="M986" s="19"/>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row>
    <row r="987" spans="1:43" x14ac:dyDescent="0.25">
      <c r="A987" s="19"/>
      <c r="B987" s="19"/>
      <c r="C987" s="19"/>
      <c r="D987" s="19"/>
      <c r="E987" s="20"/>
      <c r="F987" s="20"/>
      <c r="G987" s="20"/>
      <c r="H987" s="21"/>
      <c r="I987" s="15">
        <f>SUM(N987:AQ987)*8</f>
      </c>
      <c r="J987" s="15">
        <f>I987-H987</f>
      </c>
      <c r="K987" s="16">
        <f>IF(H987&gt;0,I987/H987,0)</f>
      </c>
      <c r="L987" s="17">
        <f>TRIM(IF(AND(H987&gt;0,I987&gt;H987),"Over estimate ","")&amp;IF(AND(G987&gt;0,MAX(N987:AQ987)&gt;G987),"Over max/day",""))</f>
      </c>
      <c r="M987" s="19"/>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row>
    <row r="988" spans="1:43" x14ac:dyDescent="0.25">
      <c r="A988" s="19"/>
      <c r="B988" s="19"/>
      <c r="C988" s="19"/>
      <c r="D988" s="19"/>
      <c r="E988" s="20"/>
      <c r="F988" s="20"/>
      <c r="G988" s="20"/>
      <c r="H988" s="21"/>
      <c r="I988" s="15">
        <f>SUM(N988:AQ988)*8</f>
      </c>
      <c r="J988" s="15">
        <f>I988-H988</f>
      </c>
      <c r="K988" s="16">
        <f>IF(H988&gt;0,I988/H988,0)</f>
      </c>
      <c r="L988" s="17">
        <f>TRIM(IF(AND(H988&gt;0,I988&gt;H988),"Over estimate ","")&amp;IF(AND(G988&gt;0,MAX(N988:AQ988)&gt;G988),"Over max/day",""))</f>
      </c>
      <c r="M988" s="19"/>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row>
    <row r="989" spans="1:43" x14ac:dyDescent="0.25">
      <c r="A989" s="19"/>
      <c r="B989" s="19"/>
      <c r="C989" s="19"/>
      <c r="D989" s="19"/>
      <c r="E989" s="20"/>
      <c r="F989" s="20"/>
      <c r="G989" s="20"/>
      <c r="H989" s="21"/>
      <c r="I989" s="15">
        <f>SUM(N989:AQ989)*8</f>
      </c>
      <c r="J989" s="15">
        <f>I989-H989</f>
      </c>
      <c r="K989" s="16">
        <f>IF(H989&gt;0,I989/H989,0)</f>
      </c>
      <c r="L989" s="17">
        <f>TRIM(IF(AND(H989&gt;0,I989&gt;H989),"Over estimate ","")&amp;IF(AND(G989&gt;0,MAX(N989:AQ989)&gt;G989),"Over max/day",""))</f>
      </c>
      <c r="M989" s="19"/>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row>
    <row r="990" spans="1:43" x14ac:dyDescent="0.25">
      <c r="A990" s="19"/>
      <c r="B990" s="19"/>
      <c r="C990" s="19"/>
      <c r="D990" s="19"/>
      <c r="E990" s="20"/>
      <c r="F990" s="20"/>
      <c r="G990" s="20"/>
      <c r="H990" s="21"/>
      <c r="I990" s="15">
        <f>SUM(N990:AQ990)*8</f>
      </c>
      <c r="J990" s="15">
        <f>I990-H990</f>
      </c>
      <c r="K990" s="16">
        <f>IF(H990&gt;0,I990/H990,0)</f>
      </c>
      <c r="L990" s="17">
        <f>TRIM(IF(AND(H990&gt;0,I990&gt;H990),"Over estimate ","")&amp;IF(AND(G990&gt;0,MAX(N990:AQ990)&gt;G990),"Over max/day",""))</f>
      </c>
      <c r="M990" s="19"/>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row>
    <row r="991" spans="1:43" x14ac:dyDescent="0.25">
      <c r="A991" s="19"/>
      <c r="B991" s="19"/>
      <c r="C991" s="19"/>
      <c r="D991" s="19"/>
      <c r="E991" s="20"/>
      <c r="F991" s="20"/>
      <c r="G991" s="20"/>
      <c r="H991" s="21"/>
      <c r="I991" s="15">
        <f>SUM(N991:AQ991)*8</f>
      </c>
      <c r="J991" s="15">
        <f>I991-H991</f>
      </c>
      <c r="K991" s="16">
        <f>IF(H991&gt;0,I991/H991,0)</f>
      </c>
      <c r="L991" s="17">
        <f>TRIM(IF(AND(H991&gt;0,I991&gt;H991),"Over estimate ","")&amp;IF(AND(G991&gt;0,MAX(N991:AQ991)&gt;G991),"Over max/day",""))</f>
      </c>
      <c r="M991" s="19"/>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row>
    <row r="992" spans="1:43" x14ac:dyDescent="0.25">
      <c r="A992" s="19"/>
      <c r="B992" s="19"/>
      <c r="C992" s="19"/>
      <c r="D992" s="19"/>
      <c r="E992" s="20"/>
      <c r="F992" s="20"/>
      <c r="G992" s="20"/>
      <c r="H992" s="21"/>
      <c r="I992" s="15">
        <f>SUM(N992:AQ992)*8</f>
      </c>
      <c r="J992" s="15">
        <f>I992-H992</f>
      </c>
      <c r="K992" s="16">
        <f>IF(H992&gt;0,I992/H992,0)</f>
      </c>
      <c r="L992" s="17">
        <f>TRIM(IF(AND(H992&gt;0,I992&gt;H992),"Over estimate ","")&amp;IF(AND(G992&gt;0,MAX(N992:AQ992)&gt;G992),"Over max/day",""))</f>
      </c>
      <c r="M992" s="19"/>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row>
    <row r="993" spans="1:43" x14ac:dyDescent="0.25">
      <c r="A993" s="19"/>
      <c r="B993" s="19"/>
      <c r="C993" s="19"/>
      <c r="D993" s="19"/>
      <c r="E993" s="20"/>
      <c r="F993" s="20"/>
      <c r="G993" s="20"/>
      <c r="H993" s="21"/>
      <c r="I993" s="15">
        <f>SUM(N993:AQ993)*8</f>
      </c>
      <c r="J993" s="15">
        <f>I993-H993</f>
      </c>
      <c r="K993" s="16">
        <f>IF(H993&gt;0,I993/H993,0)</f>
      </c>
      <c r="L993" s="17">
        <f>TRIM(IF(AND(H993&gt;0,I993&gt;H993),"Over estimate ","")&amp;IF(AND(G993&gt;0,MAX(N993:AQ993)&gt;G993),"Over max/day",""))</f>
      </c>
      <c r="M993" s="19"/>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row>
    <row r="994" spans="1:43" x14ac:dyDescent="0.25">
      <c r="A994" s="19"/>
      <c r="B994" s="19"/>
      <c r="C994" s="19"/>
      <c r="D994" s="19"/>
      <c r="E994" s="20"/>
      <c r="F994" s="20"/>
      <c r="G994" s="20"/>
      <c r="H994" s="21"/>
      <c r="I994" s="15">
        <f>SUM(N994:AQ994)*8</f>
      </c>
      <c r="J994" s="15">
        <f>I994-H994</f>
      </c>
      <c r="K994" s="16">
        <f>IF(H994&gt;0,I994/H994,0)</f>
      </c>
      <c r="L994" s="17">
        <f>TRIM(IF(AND(H994&gt;0,I994&gt;H994),"Over estimate ","")&amp;IF(AND(G994&gt;0,MAX(N994:AQ994)&gt;G994),"Over max/day",""))</f>
      </c>
      <c r="M994" s="19"/>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row>
    <row r="995" spans="1:43" x14ac:dyDescent="0.25">
      <c r="A995" s="19"/>
      <c r="B995" s="19"/>
      <c r="C995" s="19"/>
      <c r="D995" s="19"/>
      <c r="E995" s="20"/>
      <c r="F995" s="20"/>
      <c r="G995" s="20"/>
      <c r="H995" s="21"/>
      <c r="I995" s="15">
        <f>SUM(N995:AQ995)*8</f>
      </c>
      <c r="J995" s="15">
        <f>I995-H995</f>
      </c>
      <c r="K995" s="16">
        <f>IF(H995&gt;0,I995/H995,0)</f>
      </c>
      <c r="L995" s="17">
        <f>TRIM(IF(AND(H995&gt;0,I995&gt;H995),"Over estimate ","")&amp;IF(AND(G995&gt;0,MAX(N995:AQ995)&gt;G995),"Over max/day",""))</f>
      </c>
      <c r="M995" s="19"/>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row>
    <row r="996" spans="1:43" x14ac:dyDescent="0.25">
      <c r="A996" s="19"/>
      <c r="B996" s="19"/>
      <c r="C996" s="19"/>
      <c r="D996" s="19"/>
      <c r="E996" s="20"/>
      <c r="F996" s="20"/>
      <c r="G996" s="20"/>
      <c r="H996" s="21"/>
      <c r="I996" s="15">
        <f>SUM(N996:AQ996)*8</f>
      </c>
      <c r="J996" s="15">
        <f>I996-H996</f>
      </c>
      <c r="K996" s="16">
        <f>IF(H996&gt;0,I996/H996,0)</f>
      </c>
      <c r="L996" s="17">
        <f>TRIM(IF(AND(H996&gt;0,I996&gt;H996),"Over estimate ","")&amp;IF(AND(G996&gt;0,MAX(N996:AQ996)&gt;G996),"Over max/day",""))</f>
      </c>
      <c r="M996" s="19"/>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row>
    <row r="997" spans="1:43" x14ac:dyDescent="0.25">
      <c r="A997" s="19"/>
      <c r="B997" s="19"/>
      <c r="C997" s="19"/>
      <c r="D997" s="19"/>
      <c r="E997" s="20"/>
      <c r="F997" s="20"/>
      <c r="G997" s="20"/>
      <c r="H997" s="21"/>
      <c r="I997" s="15">
        <f>SUM(N997:AQ997)*8</f>
      </c>
      <c r="J997" s="15">
        <f>I997-H997</f>
      </c>
      <c r="K997" s="16">
        <f>IF(H997&gt;0,I997/H997,0)</f>
      </c>
      <c r="L997" s="17">
        <f>TRIM(IF(AND(H997&gt;0,I997&gt;H997),"Over estimate ","")&amp;IF(AND(G997&gt;0,MAX(N997:AQ997)&gt;G997),"Over max/day",""))</f>
      </c>
      <c r="M997" s="19"/>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row>
    <row r="998" spans="1:43" x14ac:dyDescent="0.25">
      <c r="A998" s="19"/>
      <c r="B998" s="19"/>
      <c r="C998" s="19"/>
      <c r="D998" s="19"/>
      <c r="E998" s="20"/>
      <c r="F998" s="20"/>
      <c r="G998" s="20"/>
      <c r="H998" s="21"/>
      <c r="I998" s="15">
        <f>SUM(N998:AQ998)*8</f>
      </c>
      <c r="J998" s="15">
        <f>I998-H998</f>
      </c>
      <c r="K998" s="16">
        <f>IF(H998&gt;0,I998/H998,0)</f>
      </c>
      <c r="L998" s="17">
        <f>TRIM(IF(AND(H998&gt;0,I998&gt;H998),"Over estimate ","")&amp;IF(AND(G998&gt;0,MAX(N998:AQ998)&gt;G998),"Over max/day",""))</f>
      </c>
      <c r="M998" s="19"/>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row>
    <row r="999" spans="1:43" x14ac:dyDescent="0.25">
      <c r="A999" s="19"/>
      <c r="B999" s="19"/>
      <c r="C999" s="19"/>
      <c r="D999" s="19"/>
      <c r="E999" s="20"/>
      <c r="F999" s="20"/>
      <c r="G999" s="20"/>
      <c r="H999" s="21"/>
      <c r="I999" s="15">
        <f>SUM(N999:AQ999)*8</f>
      </c>
      <c r="J999" s="15">
        <f>I999-H999</f>
      </c>
      <c r="K999" s="16">
        <f>IF(H999&gt;0,I999/H999,0)</f>
      </c>
      <c r="L999" s="17">
        <f>TRIM(IF(AND(H999&gt;0,I999&gt;H999),"Over estimate ","")&amp;IF(AND(G999&gt;0,MAX(N999:AQ999)&gt;G999),"Over max/day",""))</f>
      </c>
      <c r="M999" s="19"/>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row>
    <row r="1000" spans="1:43" x14ac:dyDescent="0.25">
      <c r="A1000" s="19"/>
      <c r="B1000" s="19"/>
      <c r="C1000" s="19"/>
      <c r="D1000" s="19"/>
      <c r="E1000" s="20"/>
      <c r="F1000" s="20"/>
      <c r="G1000" s="20"/>
      <c r="H1000" s="21"/>
      <c r="I1000" s="15">
        <f>SUM(N1000:AQ1000)*8</f>
      </c>
      <c r="J1000" s="15">
        <f>I1000-H1000</f>
      </c>
      <c r="K1000" s="16">
        <f>IF(H1000&gt;0,I1000/H1000,0)</f>
      </c>
      <c r="L1000" s="17">
        <f>TRIM(IF(AND(H1000&gt;0,I1000&gt;H1000),"Over estimate ","")&amp;IF(AND(G1000&gt;0,MAX(N1000:AQ1000)&gt;G1000),"Over max/day",""))</f>
      </c>
      <c r="M1000" s="19"/>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row>
  </sheetData>
  <autoFilter ref="A1:AQ1"/>
  <conditionalFormatting sqref="N2:AQ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Q1000">
      <formula1>0</formula1>
    </dataValidation>
    <dataValidation type="whole" operator="greaterThanOrEqual" allowBlank="1" showErrorMessage="1" errorStyle="error" errorTitle="Invalid allocation" error="Daily allocation must be a whole number greater than or equal to 0." sqref="AA2:AQ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Q1000">
      <formula1>0</formula1>
    </dataValidation>
    <dataValidation type="whole" operator="greaterThanOrEqual" allowBlank="1" showErrorMessage="1" errorStyle="error" errorTitle="Invalid allocation" error="Daily allocation must be a whole number greater than or equal to 0." sqref="N2:AQ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55</v>
      </c>
      <c r="B1" t="s">
        <v>56</v>
      </c>
      <c r="C1" t="s">
        <v>57</v>
      </c>
      <c r="D1" t="s">
        <v>58</v>
      </c>
    </row>
    <row r="2" spans="1:4" x14ac:dyDescent="0.25">
      <c r="A2" t="s">
        <v>45</v>
      </c>
      <c r="B2" t="s">
        <v>43</v>
      </c>
      <c r="C2" t="s">
        <v>46</v>
      </c>
      <c r="D2" t="s">
        <v>53</v>
      </c>
    </row>
    <row r="3" spans="1:4" x14ac:dyDescent="0.25">
      <c r="A3" t="s">
        <v>50</v>
      </c>
      <c r="B3" t="s">
        <v>52</v>
      </c>
      <c r="D3" t="s">
        <v>44</v>
      </c>
    </row>
    <row r="4" spans="4:4" x14ac:dyDescent="0.25">
      <c r="D4" t="s">
        <v>54</v>
      </c>
    </row>
    <row r="5" spans="4:4" x14ac:dyDescent="0.25">
      <c r="D5" t="s">
        <v>49</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59</v>
      </c>
      <c r="B1" s="23" t="s">
        <v>60</v>
      </c>
    </row>
    <row r="2" spans="1:2" x14ac:dyDescent="0.25">
      <c r="A2" t="s">
        <v>61</v>
      </c>
      <c r="B2" t="s">
        <v>62</v>
      </c>
    </row>
    <row r="3" spans="1:2" x14ac:dyDescent="0.25">
      <c r="A3" t="s">
        <v>63</v>
      </c>
      <c r="B3" t="s">
        <v>64</v>
      </c>
    </row>
    <row r="4" spans="1:2" x14ac:dyDescent="0.25">
      <c r="A4" t="s">
        <v>65</v>
      </c>
      <c r="B4" t="s">
        <v>66</v>
      </c>
    </row>
    <row r="5" spans="1:2" x14ac:dyDescent="0.25">
      <c r="A5" t="s">
        <v>67</v>
      </c>
      <c r="B5" t="s">
        <v>68</v>
      </c>
    </row>
    <row r="6" spans="1:2" x14ac:dyDescent="0.25">
      <c r="A6" t="s">
        <v>69</v>
      </c>
      <c r="B6" t="s">
        <v>70</v>
      </c>
    </row>
    <row r="7" spans="1:2" x14ac:dyDescent="0.25">
      <c r="A7" t="s">
        <v>71</v>
      </c>
      <c r="B7" t="s">
        <v>72</v>
      </c>
    </row>
    <row r="8" spans="1:2" x14ac:dyDescent="0.25">
      <c r="A8" t="s">
        <v>73</v>
      </c>
      <c r="B8" t="s">
        <v>74</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75</v>
      </c>
      <c r="F1" s="24" t="s">
        <v>8</v>
      </c>
      <c r="G1" s="24" t="s">
        <v>9</v>
      </c>
      <c r="H1" s="25" t="s">
        <v>10</v>
      </c>
    </row>
    <row r="2" spans="1:8" x14ac:dyDescent="0.25">
      <c r="A2" t="s">
        <v>43</v>
      </c>
      <c r="B2" t="s">
        <v>76</v>
      </c>
      <c r="C2" t="s">
        <v>45</v>
      </c>
      <c r="D2" s="1">
        <v>120</v>
      </c>
      <c r="E2" s="1">
        <v>15</v>
      </c>
      <c r="F2" s="1">
        <v>120</v>
      </c>
      <c r="G2" s="1">
        <v>0</v>
      </c>
      <c r="H2" s="2">
        <v>1</v>
      </c>
    </row>
    <row r="3" spans="1:8" x14ac:dyDescent="0.25">
      <c r="A3" t="s">
        <v>43</v>
      </c>
      <c r="B3" t="s">
        <v>77</v>
      </c>
      <c r="C3" t="s">
        <v>50</v>
      </c>
      <c r="D3" s="1">
        <v>120</v>
      </c>
      <c r="E3" s="1">
        <v>15</v>
      </c>
      <c r="F3" s="1">
        <v>120</v>
      </c>
      <c r="G3" s="1">
        <v>0</v>
      </c>
      <c r="H3" s="2">
        <v>1</v>
      </c>
    </row>
    <row r="4" spans="1:8" x14ac:dyDescent="0.25">
      <c r="A4" t="s">
        <v>52</v>
      </c>
      <c r="B4" t="s">
        <v>76</v>
      </c>
      <c r="C4" t="s">
        <v>45</v>
      </c>
      <c r="D4" s="1">
        <v>0</v>
      </c>
      <c r="E4" s="1">
        <v>0</v>
      </c>
      <c r="F4" s="1">
        <v>0</v>
      </c>
      <c r="G4" s="1">
        <v>0</v>
      </c>
      <c r="H4" s="2">
        <v>0</v>
      </c>
    </row>
    <row r="5" spans="1:8" x14ac:dyDescent="0.25">
      <c r="A5" t="s">
        <v>52</v>
      </c>
      <c r="B5" t="s">
        <v>77</v>
      </c>
      <c r="C5" t="s">
        <v>50</v>
      </c>
      <c r="D5" s="1">
        <v>120</v>
      </c>
      <c r="E5" s="1">
        <v>15</v>
      </c>
      <c r="F5" s="1">
        <v>120</v>
      </c>
      <c r="G5" s="1">
        <v>0</v>
      </c>
      <c r="H5" s="2">
        <v>1</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78</v>
      </c>
      <c r="B1" s="26" t="s">
        <v>2</v>
      </c>
      <c r="C1" s="26" t="s">
        <v>3</v>
      </c>
      <c r="D1" s="27" t="s">
        <v>79</v>
      </c>
      <c r="E1" s="27" t="s">
        <v>80</v>
      </c>
      <c r="F1" s="26" t="s">
        <v>81</v>
      </c>
      <c r="G1" s="26" t="s">
        <v>82</v>
      </c>
    </row>
    <row r="2" spans="1:7" x14ac:dyDescent="0.25">
      <c r="A2" t="s">
        <v>13</v>
      </c>
      <c r="B2" t="s">
        <v>45</v>
      </c>
      <c r="C2" t="s">
        <v>46</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45</v>
      </c>
      <c r="C3" t="s">
        <v>46</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45</v>
      </c>
      <c r="C4" t="s">
        <v>46</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45</v>
      </c>
      <c r="C5" t="s">
        <v>46</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45</v>
      </c>
      <c r="C6" t="s">
        <v>46</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45</v>
      </c>
      <c r="C7" t="s">
        <v>46</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45</v>
      </c>
      <c r="C8" t="s">
        <v>46</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45</v>
      </c>
      <c r="C9" t="s">
        <v>46</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45</v>
      </c>
      <c r="C10" t="s">
        <v>46</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45</v>
      </c>
      <c r="C11" t="s">
        <v>46</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45</v>
      </c>
      <c r="C12" t="s">
        <v>46</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45</v>
      </c>
      <c r="C13" t="s">
        <v>46</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45</v>
      </c>
      <c r="C14" t="s">
        <v>46</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45</v>
      </c>
      <c r="C15" t="s">
        <v>46</v>
      </c>
      <c r="D15" s="3">
        <v>4</v>
      </c>
      <c r="E15" s="3">
        <f>SUMIFS('Capacity Planning'!$AA:$AA,'Capacity Planning'!$C:$C,$B15,'Capacity Planning'!$D:$D,$C15)</f>
      </c>
      <c r="F15">
        <f>IF(E15&gt;D15,"Over available","OK")</f>
      </c>
      <c r="G15">
        <f>IF(E15&gt;D15,"Reduce allocation or update Capacity Availability for this date","")</f>
      </c>
    </row>
    <row r="16" spans="1:7" x14ac:dyDescent="0.25">
      <c r="A16" t="s">
        <v>27</v>
      </c>
      <c r="B16" t="s">
        <v>45</v>
      </c>
      <c r="C16" t="s">
        <v>46</v>
      </c>
      <c r="D16" s="3">
        <v>4</v>
      </c>
      <c r="E16" s="3">
        <f>SUMIFS('Capacity Planning'!$AB:$AB,'Capacity Planning'!$C:$C,$B16,'Capacity Planning'!$D:$D,$C16)</f>
      </c>
      <c r="F16">
        <f>IF(E16&gt;D16,"Over available","OK")</f>
      </c>
      <c r="G16">
        <f>IF(E16&gt;D16,"Reduce allocation or update Capacity Availability for this date","")</f>
      </c>
    </row>
    <row r="17" spans="1:7" x14ac:dyDescent="0.25">
      <c r="A17" t="s">
        <v>28</v>
      </c>
      <c r="B17" t="s">
        <v>45</v>
      </c>
      <c r="C17" t="s">
        <v>46</v>
      </c>
      <c r="D17" s="3">
        <v>4</v>
      </c>
      <c r="E17" s="3">
        <f>SUMIFS('Capacity Planning'!$AC:$AC,'Capacity Planning'!$C:$C,$B17,'Capacity Planning'!$D:$D,$C17)</f>
      </c>
      <c r="F17">
        <f>IF(E17&gt;D17,"Over available","OK")</f>
      </c>
      <c r="G17">
        <f>IF(E17&gt;D17,"Reduce allocation or update Capacity Availability for this date","")</f>
      </c>
    </row>
    <row r="18" spans="1:7" x14ac:dyDescent="0.25">
      <c r="A18" t="s">
        <v>29</v>
      </c>
      <c r="B18" t="s">
        <v>45</v>
      </c>
      <c r="C18" t="s">
        <v>46</v>
      </c>
      <c r="D18" s="3">
        <v>4</v>
      </c>
      <c r="E18" s="3">
        <f>SUMIFS('Capacity Planning'!$AD:$AD,'Capacity Planning'!$C:$C,$B18,'Capacity Planning'!$D:$D,$C18)</f>
      </c>
      <c r="F18">
        <f>IF(E18&gt;D18,"Over available","OK")</f>
      </c>
      <c r="G18">
        <f>IF(E18&gt;D18,"Reduce allocation or update Capacity Availability for this date","")</f>
      </c>
    </row>
    <row r="19" spans="1:7" x14ac:dyDescent="0.25">
      <c r="A19" t="s">
        <v>30</v>
      </c>
      <c r="B19" t="s">
        <v>45</v>
      </c>
      <c r="C19" t="s">
        <v>46</v>
      </c>
      <c r="D19" s="3">
        <v>4</v>
      </c>
      <c r="E19" s="3">
        <f>SUMIFS('Capacity Planning'!$AE:$AE,'Capacity Planning'!$C:$C,$B19,'Capacity Planning'!$D:$D,$C19)</f>
      </c>
      <c r="F19">
        <f>IF(E19&gt;D19,"Over available","OK")</f>
      </c>
      <c r="G19">
        <f>IF(E19&gt;D19,"Reduce allocation or update Capacity Availability for this date","")</f>
      </c>
    </row>
    <row r="20" spans="1:7" x14ac:dyDescent="0.25">
      <c r="A20" t="s">
        <v>31</v>
      </c>
      <c r="B20" t="s">
        <v>45</v>
      </c>
      <c r="C20" t="s">
        <v>46</v>
      </c>
      <c r="D20" s="3">
        <v>4</v>
      </c>
      <c r="E20" s="3">
        <f>SUMIFS('Capacity Planning'!$AF:$AF,'Capacity Planning'!$C:$C,$B20,'Capacity Planning'!$D:$D,$C20)</f>
      </c>
      <c r="F20">
        <f>IF(E20&gt;D20,"Over available","OK")</f>
      </c>
      <c r="G20">
        <f>IF(E20&gt;D20,"Reduce allocation or update Capacity Availability for this date","")</f>
      </c>
    </row>
    <row r="21" spans="1:7" x14ac:dyDescent="0.25">
      <c r="A21" t="s">
        <v>32</v>
      </c>
      <c r="B21" t="s">
        <v>45</v>
      </c>
      <c r="C21" t="s">
        <v>46</v>
      </c>
      <c r="D21" s="3">
        <v>4</v>
      </c>
      <c r="E21" s="3">
        <f>SUMIFS('Capacity Planning'!$AG:$AG,'Capacity Planning'!$C:$C,$B21,'Capacity Planning'!$D:$D,$C21)</f>
      </c>
      <c r="F21">
        <f>IF(E21&gt;D21,"Over available","OK")</f>
      </c>
      <c r="G21">
        <f>IF(E21&gt;D21,"Reduce allocation or update Capacity Availability for this date","")</f>
      </c>
    </row>
    <row r="22" spans="1:7" x14ac:dyDescent="0.25">
      <c r="A22" t="s">
        <v>33</v>
      </c>
      <c r="B22" t="s">
        <v>45</v>
      </c>
      <c r="C22" t="s">
        <v>46</v>
      </c>
      <c r="D22" s="3">
        <v>4</v>
      </c>
      <c r="E22" s="3">
        <f>SUMIFS('Capacity Planning'!$AH:$AH,'Capacity Planning'!$C:$C,$B22,'Capacity Planning'!$D:$D,$C22)</f>
      </c>
      <c r="F22">
        <f>IF(E22&gt;D22,"Over available","OK")</f>
      </c>
      <c r="G22">
        <f>IF(E22&gt;D22,"Reduce allocation or update Capacity Availability for this date","")</f>
      </c>
    </row>
    <row r="23" spans="1:7" x14ac:dyDescent="0.25">
      <c r="A23" t="s">
        <v>34</v>
      </c>
      <c r="B23" t="s">
        <v>45</v>
      </c>
      <c r="C23" t="s">
        <v>46</v>
      </c>
      <c r="D23" s="3">
        <v>4</v>
      </c>
      <c r="E23" s="3">
        <f>SUMIFS('Capacity Planning'!$AI:$AI,'Capacity Planning'!$C:$C,$B23,'Capacity Planning'!$D:$D,$C23)</f>
      </c>
      <c r="F23">
        <f>IF(E23&gt;D23,"Over available","OK")</f>
      </c>
      <c r="G23">
        <f>IF(E23&gt;D23,"Reduce allocation or update Capacity Availability for this date","")</f>
      </c>
    </row>
    <row r="24" spans="1:7" x14ac:dyDescent="0.25">
      <c r="A24" t="s">
        <v>35</v>
      </c>
      <c r="B24" t="s">
        <v>45</v>
      </c>
      <c r="C24" t="s">
        <v>46</v>
      </c>
      <c r="D24" s="3">
        <v>4</v>
      </c>
      <c r="E24" s="3">
        <f>SUMIFS('Capacity Planning'!$AJ:$AJ,'Capacity Planning'!$C:$C,$B24,'Capacity Planning'!$D:$D,$C24)</f>
      </c>
      <c r="F24">
        <f>IF(E24&gt;D24,"Over available","OK")</f>
      </c>
      <c r="G24">
        <f>IF(E24&gt;D24,"Reduce allocation or update Capacity Availability for this date","")</f>
      </c>
    </row>
    <row r="25" spans="1:7" x14ac:dyDescent="0.25">
      <c r="A25" t="s">
        <v>36</v>
      </c>
      <c r="B25" t="s">
        <v>45</v>
      </c>
      <c r="C25" t="s">
        <v>46</v>
      </c>
      <c r="D25" s="3">
        <v>4</v>
      </c>
      <c r="E25" s="3">
        <f>SUMIFS('Capacity Planning'!$AK:$AK,'Capacity Planning'!$C:$C,$B25,'Capacity Planning'!$D:$D,$C25)</f>
      </c>
      <c r="F25">
        <f>IF(E25&gt;D25,"Over available","OK")</f>
      </c>
      <c r="G25">
        <f>IF(E25&gt;D25,"Reduce allocation or update Capacity Availability for this date","")</f>
      </c>
    </row>
    <row r="26" spans="1:7" x14ac:dyDescent="0.25">
      <c r="A26" t="s">
        <v>37</v>
      </c>
      <c r="B26" t="s">
        <v>45</v>
      </c>
      <c r="C26" t="s">
        <v>46</v>
      </c>
      <c r="D26" s="3">
        <v>4</v>
      </c>
      <c r="E26" s="3">
        <f>SUMIFS('Capacity Planning'!$AL:$AL,'Capacity Planning'!$C:$C,$B26,'Capacity Planning'!$D:$D,$C26)</f>
      </c>
      <c r="F26">
        <f>IF(E26&gt;D26,"Over available","OK")</f>
      </c>
      <c r="G26">
        <f>IF(E26&gt;D26,"Reduce allocation or update Capacity Availability for this date","")</f>
      </c>
    </row>
    <row r="27" spans="1:7" x14ac:dyDescent="0.25">
      <c r="A27" t="s">
        <v>38</v>
      </c>
      <c r="B27" t="s">
        <v>45</v>
      </c>
      <c r="C27" t="s">
        <v>46</v>
      </c>
      <c r="D27" s="3">
        <v>4</v>
      </c>
      <c r="E27" s="3">
        <f>SUMIFS('Capacity Planning'!$AM:$AM,'Capacity Planning'!$C:$C,$B27,'Capacity Planning'!$D:$D,$C27)</f>
      </c>
      <c r="F27">
        <f>IF(E27&gt;D27,"Over available","OK")</f>
      </c>
      <c r="G27">
        <f>IF(E27&gt;D27,"Reduce allocation or update Capacity Availability for this date","")</f>
      </c>
    </row>
    <row r="28" spans="1:7" x14ac:dyDescent="0.25">
      <c r="A28" t="s">
        <v>39</v>
      </c>
      <c r="B28" t="s">
        <v>45</v>
      </c>
      <c r="C28" t="s">
        <v>46</v>
      </c>
      <c r="D28" s="3">
        <v>4</v>
      </c>
      <c r="E28" s="3">
        <f>SUMIFS('Capacity Planning'!$AN:$AN,'Capacity Planning'!$C:$C,$B28,'Capacity Planning'!$D:$D,$C28)</f>
      </c>
      <c r="F28">
        <f>IF(E28&gt;D28,"Over available","OK")</f>
      </c>
      <c r="G28">
        <f>IF(E28&gt;D28,"Reduce allocation or update Capacity Availability for this date","")</f>
      </c>
    </row>
    <row r="29" spans="1:7" x14ac:dyDescent="0.25">
      <c r="A29" t="s">
        <v>40</v>
      </c>
      <c r="B29" t="s">
        <v>45</v>
      </c>
      <c r="C29" t="s">
        <v>46</v>
      </c>
      <c r="D29" s="3">
        <v>4</v>
      </c>
      <c r="E29" s="3">
        <f>SUMIFS('Capacity Planning'!$AO:$AO,'Capacity Planning'!$C:$C,$B29,'Capacity Planning'!$D:$D,$C29)</f>
      </c>
      <c r="F29">
        <f>IF(E29&gt;D29,"Over available","OK")</f>
      </c>
      <c r="G29">
        <f>IF(E29&gt;D29,"Reduce allocation or update Capacity Availability for this date","")</f>
      </c>
    </row>
    <row r="30" spans="1:7" x14ac:dyDescent="0.25">
      <c r="A30" t="s">
        <v>41</v>
      </c>
      <c r="B30" t="s">
        <v>45</v>
      </c>
      <c r="C30" t="s">
        <v>46</v>
      </c>
      <c r="D30" s="3">
        <v>4</v>
      </c>
      <c r="E30" s="3">
        <f>SUMIFS('Capacity Planning'!$AP:$AP,'Capacity Planning'!$C:$C,$B30,'Capacity Planning'!$D:$D,$C30)</f>
      </c>
      <c r="F30">
        <f>IF(E30&gt;D30,"Over available","OK")</f>
      </c>
      <c r="G30">
        <f>IF(E30&gt;D30,"Reduce allocation or update Capacity Availability for this date","")</f>
      </c>
    </row>
    <row r="31" spans="1:7" x14ac:dyDescent="0.25">
      <c r="A31" t="s">
        <v>42</v>
      </c>
      <c r="B31" t="s">
        <v>45</v>
      </c>
      <c r="C31" t="s">
        <v>46</v>
      </c>
      <c r="D31" s="3">
        <v>4</v>
      </c>
      <c r="E31" s="3">
        <f>SUMIFS('Capacity Planning'!$AQ:$AQ,'Capacity Planning'!$C:$C,$B31,'Capacity Planning'!$D:$D,$C31)</f>
      </c>
      <c r="F31">
        <f>IF(E31&gt;D31,"Over available","OK")</f>
      </c>
      <c r="G31">
        <f>IF(E31&gt;D31,"Reduce allocation or update Capacity Availability for this date","")</f>
      </c>
    </row>
    <row r="32" spans="1:7" x14ac:dyDescent="0.25">
      <c r="A32" t="s">
        <v>13</v>
      </c>
      <c r="B32" t="s">
        <v>50</v>
      </c>
      <c r="C32" t="s">
        <v>46</v>
      </c>
      <c r="D32" s="3">
        <v>4</v>
      </c>
      <c r="E32" s="3">
        <f>SUMIFS('Capacity Planning'!$N:$N,'Capacity Planning'!$C:$C,$B32,'Capacity Planning'!$D:$D,$C32)</f>
      </c>
      <c r="F32">
        <f>IF(E32&gt;D32,"Over available","OK")</f>
      </c>
      <c r="G32">
        <f>IF(E32&gt;D32,"Reduce allocation or update Capacity Availability for this date","")</f>
      </c>
    </row>
    <row r="33" spans="1:7" x14ac:dyDescent="0.25">
      <c r="A33" t="s">
        <v>14</v>
      </c>
      <c r="B33" t="s">
        <v>50</v>
      </c>
      <c r="C33" t="s">
        <v>46</v>
      </c>
      <c r="D33" s="3">
        <v>4</v>
      </c>
      <c r="E33" s="3">
        <f>SUMIFS('Capacity Planning'!$O:$O,'Capacity Planning'!$C:$C,$B33,'Capacity Planning'!$D:$D,$C33)</f>
      </c>
      <c r="F33">
        <f>IF(E33&gt;D33,"Over available","OK")</f>
      </c>
      <c r="G33">
        <f>IF(E33&gt;D33,"Reduce allocation or update Capacity Availability for this date","")</f>
      </c>
    </row>
    <row r="34" spans="1:7" x14ac:dyDescent="0.25">
      <c r="A34" t="s">
        <v>15</v>
      </c>
      <c r="B34" t="s">
        <v>50</v>
      </c>
      <c r="C34" t="s">
        <v>46</v>
      </c>
      <c r="D34" s="3">
        <v>4</v>
      </c>
      <c r="E34" s="3">
        <f>SUMIFS('Capacity Planning'!$P:$P,'Capacity Planning'!$C:$C,$B34,'Capacity Planning'!$D:$D,$C34)</f>
      </c>
      <c r="F34">
        <f>IF(E34&gt;D34,"Over available","OK")</f>
      </c>
      <c r="G34">
        <f>IF(E34&gt;D34,"Reduce allocation or update Capacity Availability for this date","")</f>
      </c>
    </row>
    <row r="35" spans="1:7" x14ac:dyDescent="0.25">
      <c r="A35" t="s">
        <v>16</v>
      </c>
      <c r="B35" t="s">
        <v>50</v>
      </c>
      <c r="C35" t="s">
        <v>46</v>
      </c>
      <c r="D35" s="3">
        <v>4</v>
      </c>
      <c r="E35" s="3">
        <f>SUMIFS('Capacity Planning'!$Q:$Q,'Capacity Planning'!$C:$C,$B35,'Capacity Planning'!$D:$D,$C35)</f>
      </c>
      <c r="F35">
        <f>IF(E35&gt;D35,"Over available","OK")</f>
      </c>
      <c r="G35">
        <f>IF(E35&gt;D35,"Reduce allocation or update Capacity Availability for this date","")</f>
      </c>
    </row>
    <row r="36" spans="1:7" x14ac:dyDescent="0.25">
      <c r="A36" t="s">
        <v>17</v>
      </c>
      <c r="B36" t="s">
        <v>50</v>
      </c>
      <c r="C36" t="s">
        <v>46</v>
      </c>
      <c r="D36" s="3">
        <v>4</v>
      </c>
      <c r="E36" s="3">
        <f>SUMIFS('Capacity Planning'!$R:$R,'Capacity Planning'!$C:$C,$B36,'Capacity Planning'!$D:$D,$C36)</f>
      </c>
      <c r="F36">
        <f>IF(E36&gt;D36,"Over available","OK")</f>
      </c>
      <c r="G36">
        <f>IF(E36&gt;D36,"Reduce allocation or update Capacity Availability for this date","")</f>
      </c>
    </row>
    <row r="37" spans="1:7" x14ac:dyDescent="0.25">
      <c r="A37" t="s">
        <v>18</v>
      </c>
      <c r="B37" t="s">
        <v>50</v>
      </c>
      <c r="C37" t="s">
        <v>46</v>
      </c>
      <c r="D37" s="3">
        <v>4</v>
      </c>
      <c r="E37" s="3">
        <f>SUMIFS('Capacity Planning'!$S:$S,'Capacity Planning'!$C:$C,$B37,'Capacity Planning'!$D:$D,$C37)</f>
      </c>
      <c r="F37">
        <f>IF(E37&gt;D37,"Over available","OK")</f>
      </c>
      <c r="G37">
        <f>IF(E37&gt;D37,"Reduce allocation or update Capacity Availability for this date","")</f>
      </c>
    </row>
    <row r="38" spans="1:7" x14ac:dyDescent="0.25">
      <c r="A38" t="s">
        <v>19</v>
      </c>
      <c r="B38" t="s">
        <v>50</v>
      </c>
      <c r="C38" t="s">
        <v>46</v>
      </c>
      <c r="D38" s="3">
        <v>4</v>
      </c>
      <c r="E38" s="3">
        <f>SUMIFS('Capacity Planning'!$T:$T,'Capacity Planning'!$C:$C,$B38,'Capacity Planning'!$D:$D,$C38)</f>
      </c>
      <c r="F38">
        <f>IF(E38&gt;D38,"Over available","OK")</f>
      </c>
      <c r="G38">
        <f>IF(E38&gt;D38,"Reduce allocation or update Capacity Availability for this date","")</f>
      </c>
    </row>
    <row r="39" spans="1:7" x14ac:dyDescent="0.25">
      <c r="A39" t="s">
        <v>20</v>
      </c>
      <c r="B39" t="s">
        <v>50</v>
      </c>
      <c r="C39" t="s">
        <v>46</v>
      </c>
      <c r="D39" s="3">
        <v>4</v>
      </c>
      <c r="E39" s="3">
        <f>SUMIFS('Capacity Planning'!$U:$U,'Capacity Planning'!$C:$C,$B39,'Capacity Planning'!$D:$D,$C39)</f>
      </c>
      <c r="F39">
        <f>IF(E39&gt;D39,"Over available","OK")</f>
      </c>
      <c r="G39">
        <f>IF(E39&gt;D39,"Reduce allocation or update Capacity Availability for this date","")</f>
      </c>
    </row>
    <row r="40" spans="1:7" x14ac:dyDescent="0.25">
      <c r="A40" t="s">
        <v>21</v>
      </c>
      <c r="B40" t="s">
        <v>50</v>
      </c>
      <c r="C40" t="s">
        <v>46</v>
      </c>
      <c r="D40" s="3">
        <v>4</v>
      </c>
      <c r="E40" s="3">
        <f>SUMIFS('Capacity Planning'!$V:$V,'Capacity Planning'!$C:$C,$B40,'Capacity Planning'!$D:$D,$C40)</f>
      </c>
      <c r="F40">
        <f>IF(E40&gt;D40,"Over available","OK")</f>
      </c>
      <c r="G40">
        <f>IF(E40&gt;D40,"Reduce allocation or update Capacity Availability for this date","")</f>
      </c>
    </row>
    <row r="41" spans="1:7" x14ac:dyDescent="0.25">
      <c r="A41" t="s">
        <v>22</v>
      </c>
      <c r="B41" t="s">
        <v>50</v>
      </c>
      <c r="C41" t="s">
        <v>46</v>
      </c>
      <c r="D41" s="3">
        <v>4</v>
      </c>
      <c r="E41" s="3">
        <f>SUMIFS('Capacity Planning'!$W:$W,'Capacity Planning'!$C:$C,$B41,'Capacity Planning'!$D:$D,$C41)</f>
      </c>
      <c r="F41">
        <f>IF(E41&gt;D41,"Over available","OK")</f>
      </c>
      <c r="G41">
        <f>IF(E41&gt;D41,"Reduce allocation or update Capacity Availability for this date","")</f>
      </c>
    </row>
    <row r="42" spans="1:7" x14ac:dyDescent="0.25">
      <c r="A42" t="s">
        <v>23</v>
      </c>
      <c r="B42" t="s">
        <v>50</v>
      </c>
      <c r="C42" t="s">
        <v>46</v>
      </c>
      <c r="D42" s="3">
        <v>4</v>
      </c>
      <c r="E42" s="3">
        <f>SUMIFS('Capacity Planning'!$X:$X,'Capacity Planning'!$C:$C,$B42,'Capacity Planning'!$D:$D,$C42)</f>
      </c>
      <c r="F42">
        <f>IF(E42&gt;D42,"Over available","OK")</f>
      </c>
      <c r="G42">
        <f>IF(E42&gt;D42,"Reduce allocation or update Capacity Availability for this date","")</f>
      </c>
    </row>
    <row r="43" spans="1:7" x14ac:dyDescent="0.25">
      <c r="A43" t="s">
        <v>24</v>
      </c>
      <c r="B43" t="s">
        <v>50</v>
      </c>
      <c r="C43" t="s">
        <v>46</v>
      </c>
      <c r="D43" s="3">
        <v>4</v>
      </c>
      <c r="E43" s="3">
        <f>SUMIFS('Capacity Planning'!$Y:$Y,'Capacity Planning'!$C:$C,$B43,'Capacity Planning'!$D:$D,$C43)</f>
      </c>
      <c r="F43">
        <f>IF(E43&gt;D43,"Over available","OK")</f>
      </c>
      <c r="G43">
        <f>IF(E43&gt;D43,"Reduce allocation or update Capacity Availability for this date","")</f>
      </c>
    </row>
    <row r="44" spans="1:7" x14ac:dyDescent="0.25">
      <c r="A44" t="s">
        <v>25</v>
      </c>
      <c r="B44" t="s">
        <v>50</v>
      </c>
      <c r="C44" t="s">
        <v>46</v>
      </c>
      <c r="D44" s="3">
        <v>4</v>
      </c>
      <c r="E44" s="3">
        <f>SUMIFS('Capacity Planning'!$Z:$Z,'Capacity Planning'!$C:$C,$B44,'Capacity Planning'!$D:$D,$C44)</f>
      </c>
      <c r="F44">
        <f>IF(E44&gt;D44,"Over available","OK")</f>
      </c>
      <c r="G44">
        <f>IF(E44&gt;D44,"Reduce allocation or update Capacity Availability for this date","")</f>
      </c>
    </row>
    <row r="45" spans="1:7" x14ac:dyDescent="0.25">
      <c r="A45" t="s">
        <v>26</v>
      </c>
      <c r="B45" t="s">
        <v>50</v>
      </c>
      <c r="C45" t="s">
        <v>46</v>
      </c>
      <c r="D45" s="3">
        <v>4</v>
      </c>
      <c r="E45" s="3">
        <f>SUMIFS('Capacity Planning'!$AA:$AA,'Capacity Planning'!$C:$C,$B45,'Capacity Planning'!$D:$D,$C45)</f>
      </c>
      <c r="F45">
        <f>IF(E45&gt;D45,"Over available","OK")</f>
      </c>
      <c r="G45">
        <f>IF(E45&gt;D45,"Reduce allocation or update Capacity Availability for this date","")</f>
      </c>
    </row>
    <row r="46" spans="1:7" x14ac:dyDescent="0.25">
      <c r="A46" t="s">
        <v>27</v>
      </c>
      <c r="B46" t="s">
        <v>50</v>
      </c>
      <c r="C46" t="s">
        <v>46</v>
      </c>
      <c r="D46" s="3">
        <v>4</v>
      </c>
      <c r="E46" s="3">
        <f>SUMIFS('Capacity Planning'!$AB:$AB,'Capacity Planning'!$C:$C,$B46,'Capacity Planning'!$D:$D,$C46)</f>
      </c>
      <c r="F46">
        <f>IF(E46&gt;D46,"Over available","OK")</f>
      </c>
      <c r="G46">
        <f>IF(E46&gt;D46,"Reduce allocation or update Capacity Availability for this date","")</f>
      </c>
    </row>
    <row r="47" spans="1:7" x14ac:dyDescent="0.25">
      <c r="A47" t="s">
        <v>28</v>
      </c>
      <c r="B47" t="s">
        <v>50</v>
      </c>
      <c r="C47" t="s">
        <v>46</v>
      </c>
      <c r="D47" s="3">
        <v>4</v>
      </c>
      <c r="E47" s="3">
        <f>SUMIFS('Capacity Planning'!$AC:$AC,'Capacity Planning'!$C:$C,$B47,'Capacity Planning'!$D:$D,$C47)</f>
      </c>
      <c r="F47">
        <f>IF(E47&gt;D47,"Over available","OK")</f>
      </c>
      <c r="G47">
        <f>IF(E47&gt;D47,"Reduce allocation or update Capacity Availability for this date","")</f>
      </c>
    </row>
    <row r="48" spans="1:7" x14ac:dyDescent="0.25">
      <c r="A48" t="s">
        <v>29</v>
      </c>
      <c r="B48" t="s">
        <v>50</v>
      </c>
      <c r="C48" t="s">
        <v>46</v>
      </c>
      <c r="D48" s="3">
        <v>4</v>
      </c>
      <c r="E48" s="3">
        <f>SUMIFS('Capacity Planning'!$AD:$AD,'Capacity Planning'!$C:$C,$B48,'Capacity Planning'!$D:$D,$C48)</f>
      </c>
      <c r="F48">
        <f>IF(E48&gt;D48,"Over available","OK")</f>
      </c>
      <c r="G48">
        <f>IF(E48&gt;D48,"Reduce allocation or update Capacity Availability for this date","")</f>
      </c>
    </row>
    <row r="49" spans="1:7" x14ac:dyDescent="0.25">
      <c r="A49" t="s">
        <v>30</v>
      </c>
      <c r="B49" t="s">
        <v>50</v>
      </c>
      <c r="C49" t="s">
        <v>46</v>
      </c>
      <c r="D49" s="3">
        <v>4</v>
      </c>
      <c r="E49" s="3">
        <f>SUMIFS('Capacity Planning'!$AE:$AE,'Capacity Planning'!$C:$C,$B49,'Capacity Planning'!$D:$D,$C49)</f>
      </c>
      <c r="F49">
        <f>IF(E49&gt;D49,"Over available","OK")</f>
      </c>
      <c r="G49">
        <f>IF(E49&gt;D49,"Reduce allocation or update Capacity Availability for this date","")</f>
      </c>
    </row>
    <row r="50" spans="1:7" x14ac:dyDescent="0.25">
      <c r="A50" t="s">
        <v>31</v>
      </c>
      <c r="B50" t="s">
        <v>50</v>
      </c>
      <c r="C50" t="s">
        <v>46</v>
      </c>
      <c r="D50" s="3">
        <v>4</v>
      </c>
      <c r="E50" s="3">
        <f>SUMIFS('Capacity Planning'!$AF:$AF,'Capacity Planning'!$C:$C,$B50,'Capacity Planning'!$D:$D,$C50)</f>
      </c>
      <c r="F50">
        <f>IF(E50&gt;D50,"Over available","OK")</f>
      </c>
      <c r="G50">
        <f>IF(E50&gt;D50,"Reduce allocation or update Capacity Availability for this date","")</f>
      </c>
    </row>
    <row r="51" spans="1:7" x14ac:dyDescent="0.25">
      <c r="A51" t="s">
        <v>32</v>
      </c>
      <c r="B51" t="s">
        <v>50</v>
      </c>
      <c r="C51" t="s">
        <v>46</v>
      </c>
      <c r="D51" s="3">
        <v>4</v>
      </c>
      <c r="E51" s="3">
        <f>SUMIFS('Capacity Planning'!$AG:$AG,'Capacity Planning'!$C:$C,$B51,'Capacity Planning'!$D:$D,$C51)</f>
      </c>
      <c r="F51">
        <f>IF(E51&gt;D51,"Over available","OK")</f>
      </c>
      <c r="G51">
        <f>IF(E51&gt;D51,"Reduce allocation or update Capacity Availability for this date","")</f>
      </c>
    </row>
    <row r="52" spans="1:7" x14ac:dyDescent="0.25">
      <c r="A52" t="s">
        <v>33</v>
      </c>
      <c r="B52" t="s">
        <v>50</v>
      </c>
      <c r="C52" t="s">
        <v>46</v>
      </c>
      <c r="D52" s="3">
        <v>4</v>
      </c>
      <c r="E52" s="3">
        <f>SUMIFS('Capacity Planning'!$AH:$AH,'Capacity Planning'!$C:$C,$B52,'Capacity Planning'!$D:$D,$C52)</f>
      </c>
      <c r="F52">
        <f>IF(E52&gt;D52,"Over available","OK")</f>
      </c>
      <c r="G52">
        <f>IF(E52&gt;D52,"Reduce allocation or update Capacity Availability for this date","")</f>
      </c>
    </row>
    <row r="53" spans="1:7" x14ac:dyDescent="0.25">
      <c r="A53" t="s">
        <v>34</v>
      </c>
      <c r="B53" t="s">
        <v>50</v>
      </c>
      <c r="C53" t="s">
        <v>46</v>
      </c>
      <c r="D53" s="3">
        <v>4</v>
      </c>
      <c r="E53" s="3">
        <f>SUMIFS('Capacity Planning'!$AI:$AI,'Capacity Planning'!$C:$C,$B53,'Capacity Planning'!$D:$D,$C53)</f>
      </c>
      <c r="F53">
        <f>IF(E53&gt;D53,"Over available","OK")</f>
      </c>
      <c r="G53">
        <f>IF(E53&gt;D53,"Reduce allocation or update Capacity Availability for this date","")</f>
      </c>
    </row>
    <row r="54" spans="1:7" x14ac:dyDescent="0.25">
      <c r="A54" t="s">
        <v>35</v>
      </c>
      <c r="B54" t="s">
        <v>50</v>
      </c>
      <c r="C54" t="s">
        <v>46</v>
      </c>
      <c r="D54" s="3">
        <v>4</v>
      </c>
      <c r="E54" s="3">
        <f>SUMIFS('Capacity Planning'!$AJ:$AJ,'Capacity Planning'!$C:$C,$B54,'Capacity Planning'!$D:$D,$C54)</f>
      </c>
      <c r="F54">
        <f>IF(E54&gt;D54,"Over available","OK")</f>
      </c>
      <c r="G54">
        <f>IF(E54&gt;D54,"Reduce allocation or update Capacity Availability for this date","")</f>
      </c>
    </row>
    <row r="55" spans="1:7" x14ac:dyDescent="0.25">
      <c r="A55" t="s">
        <v>36</v>
      </c>
      <c r="B55" t="s">
        <v>50</v>
      </c>
      <c r="C55" t="s">
        <v>46</v>
      </c>
      <c r="D55" s="3">
        <v>4</v>
      </c>
      <c r="E55" s="3">
        <f>SUMIFS('Capacity Planning'!$AK:$AK,'Capacity Planning'!$C:$C,$B55,'Capacity Planning'!$D:$D,$C55)</f>
      </c>
      <c r="F55">
        <f>IF(E55&gt;D55,"Over available","OK")</f>
      </c>
      <c r="G55">
        <f>IF(E55&gt;D55,"Reduce allocation or update Capacity Availability for this date","")</f>
      </c>
    </row>
    <row r="56" spans="1:7" x14ac:dyDescent="0.25">
      <c r="A56" t="s">
        <v>37</v>
      </c>
      <c r="B56" t="s">
        <v>50</v>
      </c>
      <c r="C56" t="s">
        <v>46</v>
      </c>
      <c r="D56" s="3">
        <v>4</v>
      </c>
      <c r="E56" s="3">
        <f>SUMIFS('Capacity Planning'!$AL:$AL,'Capacity Planning'!$C:$C,$B56,'Capacity Planning'!$D:$D,$C56)</f>
      </c>
      <c r="F56">
        <f>IF(E56&gt;D56,"Over available","OK")</f>
      </c>
      <c r="G56">
        <f>IF(E56&gt;D56,"Reduce allocation or update Capacity Availability for this date","")</f>
      </c>
    </row>
    <row r="57" spans="1:7" x14ac:dyDescent="0.25">
      <c r="A57" t="s">
        <v>38</v>
      </c>
      <c r="B57" t="s">
        <v>50</v>
      </c>
      <c r="C57" t="s">
        <v>46</v>
      </c>
      <c r="D57" s="3">
        <v>4</v>
      </c>
      <c r="E57" s="3">
        <f>SUMIFS('Capacity Planning'!$AM:$AM,'Capacity Planning'!$C:$C,$B57,'Capacity Planning'!$D:$D,$C57)</f>
      </c>
      <c r="F57">
        <f>IF(E57&gt;D57,"Over available","OK")</f>
      </c>
      <c r="G57">
        <f>IF(E57&gt;D57,"Reduce allocation or update Capacity Availability for this date","")</f>
      </c>
    </row>
    <row r="58" spans="1:7" x14ac:dyDescent="0.25">
      <c r="A58" t="s">
        <v>39</v>
      </c>
      <c r="B58" t="s">
        <v>50</v>
      </c>
      <c r="C58" t="s">
        <v>46</v>
      </c>
      <c r="D58" s="3">
        <v>4</v>
      </c>
      <c r="E58" s="3">
        <f>SUMIFS('Capacity Planning'!$AN:$AN,'Capacity Planning'!$C:$C,$B58,'Capacity Planning'!$D:$D,$C58)</f>
      </c>
      <c r="F58">
        <f>IF(E58&gt;D58,"Over available","OK")</f>
      </c>
      <c r="G58">
        <f>IF(E58&gt;D58,"Reduce allocation or update Capacity Availability for this date","")</f>
      </c>
    </row>
    <row r="59" spans="1:7" x14ac:dyDescent="0.25">
      <c r="A59" t="s">
        <v>40</v>
      </c>
      <c r="B59" t="s">
        <v>50</v>
      </c>
      <c r="C59" t="s">
        <v>46</v>
      </c>
      <c r="D59" s="3">
        <v>4</v>
      </c>
      <c r="E59" s="3">
        <f>SUMIFS('Capacity Planning'!$AO:$AO,'Capacity Planning'!$C:$C,$B59,'Capacity Planning'!$D:$D,$C59)</f>
      </c>
      <c r="F59">
        <f>IF(E59&gt;D59,"Over available","OK")</f>
      </c>
      <c r="G59">
        <f>IF(E59&gt;D59,"Reduce allocation or update Capacity Availability for this date","")</f>
      </c>
    </row>
    <row r="60" spans="1:7" x14ac:dyDescent="0.25">
      <c r="A60" t="s">
        <v>41</v>
      </c>
      <c r="B60" t="s">
        <v>50</v>
      </c>
      <c r="C60" t="s">
        <v>46</v>
      </c>
      <c r="D60" s="3">
        <v>4</v>
      </c>
      <c r="E60" s="3">
        <f>SUMIFS('Capacity Planning'!$AP:$AP,'Capacity Planning'!$C:$C,$B60,'Capacity Planning'!$D:$D,$C60)</f>
      </c>
      <c r="F60">
        <f>IF(E60&gt;D60,"Over available","OK")</f>
      </c>
      <c r="G60">
        <f>IF(E60&gt;D60,"Reduce allocation or update Capacity Availability for this date","")</f>
      </c>
    </row>
    <row r="61" spans="1:7" x14ac:dyDescent="0.25">
      <c r="A61" t="s">
        <v>42</v>
      </c>
      <c r="B61" t="s">
        <v>50</v>
      </c>
      <c r="C61" t="s">
        <v>46</v>
      </c>
      <c r="D61" s="3">
        <v>4</v>
      </c>
      <c r="E61" s="3">
        <f>SUMIFS('Capacity Planning'!$AQ:$AQ,'Capacity Planning'!$C:$C,$B61,'Capacity Planning'!$D:$D,$C61)</f>
      </c>
      <c r="F61">
        <f>IF(E61&gt;D61,"Over available","OK")</f>
      </c>
      <c r="G61">
        <f>IF(E61&gt;D61,"Reduce allocation or update Capacity Availability for this date","")</f>
      </c>
    </row>
  </sheetData>
  <autoFilter ref="A1:G1"/>
  <conditionalFormatting sqref="F2:F61">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Capacity Planning</vt:lpstr>
      <vt:lpstr>Dropdown Values</vt:lpstr>
      <vt:lpstr>Instructions</vt:lpstr>
      <vt:lpstr>Estimate vs Allocated</vt:lpstr>
      <vt:lpstr>Planner Checks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2026-06-17T22:58:56Z</dcterms:created>
  <dcterms:modified xsi:type="dcterms:W3CDTF">2026-06-17T22:58:56Z</dcterms:modified>
</cp:coreProperties>
</file>